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'РНХн'!$A$7:$N$37</definedName>
    <definedName name="_xlnm.Print_Area" localSheetId="0">'РНХн'!$A$1:$N$37</definedName>
  </definedNames>
  <calcPr fullCalcOnLoad="1"/>
</workbook>
</file>

<file path=xl/sharedStrings.xml><?xml version="1.0" encoding="utf-8"?>
<sst xmlns="http://schemas.openxmlformats.org/spreadsheetml/2006/main" count="121" uniqueCount="57">
  <si>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</si>
  <si>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</si>
  <si>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</si>
  <si>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</si>
  <si>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</si>
  <si>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</si>
  <si>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</si>
  <si>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</si>
  <si>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</si>
  <si>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</si>
  <si>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</si>
  <si>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</si>
  <si>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</si>
  <si>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</si>
  <si>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</si>
  <si>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</si>
  <si>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</si>
  <si>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</si>
  <si>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</si>
  <si>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</si>
  <si>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</si>
  <si>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</si>
  <si>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</si>
  <si>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</si>
  <si>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</si>
  <si>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</si>
  <si>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</si>
  <si>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</si>
  <si>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</si>
  <si>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</si>
  <si>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</si>
  <si>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2023-01-99 Фланцы ДN от 200 до 250</t>
  </si>
  <si>
    <t>093311</t>
  </si>
  <si>
    <t>Фланец привар.встык 7-250-160 ст15Х5М</t>
  </si>
  <si>
    <t>ШТ</t>
  </si>
  <si>
    <t>ЦентрСклад 26</t>
  </si>
  <si>
    <t>094422</t>
  </si>
  <si>
    <t>Фланец WN CL600 LM DN250-273х12 А 350</t>
  </si>
  <si>
    <t>092321</t>
  </si>
  <si>
    <t>Фланец привар.встык 2-250-100 ст20</t>
  </si>
  <si>
    <t>094425</t>
  </si>
  <si>
    <t>Фланец WN CL150 RF DN200-219,1х8,18 A350</t>
  </si>
  <si>
    <t>092430</t>
  </si>
  <si>
    <t>Фланец привар.встык 7-250-100 12Х18Н10Т</t>
  </si>
  <si>
    <t>Фланец привар.встык 3-250-25 ст20</t>
  </si>
  <si>
    <t>Фланец привар.встык 7-250-100 ст15Х5М</t>
  </si>
  <si>
    <t>Фланец привар.встык 3-250-40 ст15Х5М</t>
  </si>
  <si>
    <t>Фланец привар.встык 3-200-63 ст20</t>
  </si>
  <si>
    <t>Фланец привар.встык 3-200-25 ст09Г2С</t>
  </si>
  <si>
    <t>Фланец привар.встык 7-250-63 ст20</t>
  </si>
  <si>
    <t>Фланец привар.встык 1-200-63 ст20</t>
  </si>
  <si>
    <t>Фланец привар.встык 7-250-63 ст15Х5М</t>
  </si>
  <si>
    <t>Фланец привар.встык 7-250-100 ст15ХМ</t>
  </si>
  <si>
    <t>Фланец привар.встык 7-250-160 ст20</t>
  </si>
  <si>
    <t>Фланец привар.встык 1-200-40 ст15х5М</t>
  </si>
  <si>
    <t>Фланец WN CL300 LM DN200-219,1x6 A350</t>
  </si>
  <si>
    <t>Фланец привар.встык 7-200-63 ст20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</si>
</sst>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SheetLayoutView="100" workbookViewId="0" topLeftCell="A1">
      <selection activeCell="K8" sqref="K8:L2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1488842</v>
      </c>
      <c r="C8" s="25" t="s">
        <v>32</v>
      </c>
      <c r="D8" s="26" t="s">
        <v>33</v>
      </c>
      <c r="E8" s="23" t="s">
        <v>34</v>
      </c>
      <c r="F8" s="37">
        <v>4</v>
      </c>
      <c r="G8" s="32" t="s">
        <v>30</v>
      </c>
      <c r="H8" s="27" t="s">
        <v>35</v>
      </c>
      <c r="I8" s="34">
        <v>98381.92</v>
      </c>
      <c r="J8" s="34">
        <v>393527.68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1468733</v>
      </c>
      <c r="C9" s="25" t="s">
        <v>36</v>
      </c>
      <c r="D9" s="26" t="s">
        <v>37</v>
      </c>
      <c r="E9" s="23" t="s">
        <v>34</v>
      </c>
      <c r="F9" s="37">
        <v>3</v>
      </c>
      <c r="G9" s="32" t="s">
        <v>30</v>
      </c>
      <c r="H9" s="27" t="s">
        <v>35</v>
      </c>
      <c r="I9" s="34">
        <v>34041.78</v>
      </c>
      <c r="J9" s="34">
        <v>102125.34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1847297</v>
      </c>
      <c r="C10" s="25" t="s">
        <v>38</v>
      </c>
      <c r="D10" s="26" t="s">
        <v>39</v>
      </c>
      <c r="E10" s="23" t="s">
        <v>34</v>
      </c>
      <c r="F10" s="37">
        <v>1</v>
      </c>
      <c r="G10" s="32" t="s">
        <v>30</v>
      </c>
      <c r="H10" s="27" t="s">
        <v>35</v>
      </c>
      <c r="I10" s="34">
        <v>18731.28</v>
      </c>
      <c r="J10" s="34">
        <v>18731.28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1468477</v>
      </c>
      <c r="C11" s="25" t="s">
        <v>40</v>
      </c>
      <c r="D11" s="26" t="s">
        <v>41</v>
      </c>
      <c r="E11" s="23" t="s">
        <v>34</v>
      </c>
      <c r="F11" s="37">
        <v>2</v>
      </c>
      <c r="G11" s="32" t="s">
        <v>30</v>
      </c>
      <c r="H11" s="27" t="s">
        <v>35</v>
      </c>
      <c r="I11" s="34">
        <v>10486.23</v>
      </c>
      <c r="J11" s="34">
        <v>20972.46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1494109</v>
      </c>
      <c r="C12" s="25" t="s">
        <v>42</v>
      </c>
      <c r="D12" s="26" t="s">
        <v>43</v>
      </c>
      <c r="E12" s="23" t="s">
        <v>34</v>
      </c>
      <c r="F12" s="37">
        <v>1</v>
      </c>
      <c r="G12" s="32" t="s">
        <v>30</v>
      </c>
      <c r="H12" s="27" t="s">
        <v>35</v>
      </c>
      <c r="I12" s="34">
        <v>73764.64</v>
      </c>
      <c r="J12" s="34">
        <v>73764.64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1494109</v>
      </c>
      <c r="C13" s="25" t="s">
        <v>42</v>
      </c>
      <c r="D13" s="26" t="s">
        <v>43</v>
      </c>
      <c r="E13" s="23" t="s">
        <v>34</v>
      </c>
      <c r="F13" s="37">
        <v>2</v>
      </c>
      <c r="G13" s="32" t="s">
        <v>30</v>
      </c>
      <c r="H13" s="27" t="s">
        <v>35</v>
      </c>
      <c r="I13" s="34">
        <v>101355.03</v>
      </c>
      <c r="J13" s="34">
        <v>202710.06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1007844</v>
      </c>
      <c r="C14" s="25">
        <v>92341</v>
      </c>
      <c r="D14" s="26" t="s">
        <v>44</v>
      </c>
      <c r="E14" s="23" t="s">
        <v>34</v>
      </c>
      <c r="F14" s="37">
        <v>1</v>
      </c>
      <c r="G14" s="32" t="s">
        <v>30</v>
      </c>
      <c r="H14" s="27" t="s">
        <v>35</v>
      </c>
      <c r="I14" s="34">
        <v>6544.92</v>
      </c>
      <c r="J14" s="34">
        <v>6544.92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1294838</v>
      </c>
      <c r="C15" s="25">
        <v>92305</v>
      </c>
      <c r="D15" s="26" t="s">
        <v>45</v>
      </c>
      <c r="E15" s="23" t="s">
        <v>34</v>
      </c>
      <c r="F15" s="37">
        <v>4</v>
      </c>
      <c r="G15" s="32" t="s">
        <v>30</v>
      </c>
      <c r="H15" s="27" t="s">
        <v>35</v>
      </c>
      <c r="I15" s="34">
        <v>54709.83</v>
      </c>
      <c r="J15" s="34">
        <v>218839.32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1294838</v>
      </c>
      <c r="C16" s="25">
        <v>92305</v>
      </c>
      <c r="D16" s="26" t="s">
        <v>45</v>
      </c>
      <c r="E16" s="23" t="s">
        <v>34</v>
      </c>
      <c r="F16" s="37">
        <v>1</v>
      </c>
      <c r="G16" s="32" t="s">
        <v>30</v>
      </c>
      <c r="H16" s="27" t="s">
        <v>35</v>
      </c>
      <c r="I16" s="34">
        <v>5273.58</v>
      </c>
      <c r="J16" s="34">
        <v>5273.58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1172668</v>
      </c>
      <c r="C17" s="25">
        <v>1172668</v>
      </c>
      <c r="D17" s="26" t="s">
        <v>46</v>
      </c>
      <c r="E17" s="23" t="s">
        <v>34</v>
      </c>
      <c r="F17" s="37">
        <v>1</v>
      </c>
      <c r="G17" s="32" t="s">
        <v>30</v>
      </c>
      <c r="H17" s="27" t="s">
        <v>35</v>
      </c>
      <c r="I17" s="34">
        <v>12007</v>
      </c>
      <c r="J17" s="34">
        <v>12007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1749221</v>
      </c>
      <c r="C18" s="25">
        <v>1749221</v>
      </c>
      <c r="D18" s="26" t="s">
        <v>47</v>
      </c>
      <c r="E18" s="23" t="s">
        <v>34</v>
      </c>
      <c r="F18" s="37">
        <v>4</v>
      </c>
      <c r="G18" s="32" t="s">
        <v>30</v>
      </c>
      <c r="H18" s="27" t="s">
        <v>35</v>
      </c>
      <c r="I18" s="34">
        <v>8366.52</v>
      </c>
      <c r="J18" s="34">
        <v>33466.08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1281917</v>
      </c>
      <c r="C19" s="25">
        <v>1281917</v>
      </c>
      <c r="D19" s="26" t="s">
        <v>48</v>
      </c>
      <c r="E19" s="23" t="s">
        <v>34</v>
      </c>
      <c r="F19" s="37">
        <v>2</v>
      </c>
      <c r="G19" s="32" t="s">
        <v>30</v>
      </c>
      <c r="H19" s="27" t="s">
        <v>35</v>
      </c>
      <c r="I19" s="34">
        <v>9040.6</v>
      </c>
      <c r="J19" s="34">
        <v>18081.2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1172668</v>
      </c>
      <c r="C20" s="25">
        <v>1172668</v>
      </c>
      <c r="D20" s="26" t="s">
        <v>46</v>
      </c>
      <c r="E20" s="23" t="s">
        <v>34</v>
      </c>
      <c r="F20" s="37">
        <v>6</v>
      </c>
      <c r="G20" s="32" t="s">
        <v>30</v>
      </c>
      <c r="H20" s="27" t="s">
        <v>35</v>
      </c>
      <c r="I20" s="34">
        <v>12007</v>
      </c>
      <c r="J20" s="34">
        <v>72042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1171718</v>
      </c>
      <c r="C21" s="25">
        <v>92218</v>
      </c>
      <c r="D21" s="26" t="s">
        <v>49</v>
      </c>
      <c r="E21" s="23" t="s">
        <v>34</v>
      </c>
      <c r="F21" s="37">
        <v>1</v>
      </c>
      <c r="G21" s="32" t="s">
        <v>30</v>
      </c>
      <c r="H21" s="27" t="s">
        <v>35</v>
      </c>
      <c r="I21" s="34">
        <v>12529.94</v>
      </c>
      <c r="J21" s="34">
        <v>12529.94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1000423</v>
      </c>
      <c r="C22" s="25">
        <v>1000423</v>
      </c>
      <c r="D22" s="26" t="s">
        <v>50</v>
      </c>
      <c r="E22" s="23" t="s">
        <v>34</v>
      </c>
      <c r="F22" s="37">
        <v>4</v>
      </c>
      <c r="G22" s="32" t="s">
        <v>30</v>
      </c>
      <c r="H22" s="27" t="s">
        <v>35</v>
      </c>
      <c r="I22" s="34">
        <v>7828.77</v>
      </c>
      <c r="J22" s="34">
        <v>31315.08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1166021</v>
      </c>
      <c r="C23" s="25">
        <v>91415</v>
      </c>
      <c r="D23" s="26" t="s">
        <v>51</v>
      </c>
      <c r="E23" s="23" t="s">
        <v>34</v>
      </c>
      <c r="F23" s="37">
        <v>1</v>
      </c>
      <c r="G23" s="32" t="s">
        <v>30</v>
      </c>
      <c r="H23" s="27" t="s">
        <v>35</v>
      </c>
      <c r="I23" s="34">
        <v>19764.27</v>
      </c>
      <c r="J23" s="34">
        <v>19764.27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1645718</v>
      </c>
      <c r="C24" s="25">
        <v>1645718</v>
      </c>
      <c r="D24" s="26" t="s">
        <v>52</v>
      </c>
      <c r="E24" s="23" t="s">
        <v>34</v>
      </c>
      <c r="F24" s="37">
        <v>2</v>
      </c>
      <c r="G24" s="32" t="s">
        <v>30</v>
      </c>
      <c r="H24" s="27" t="s">
        <v>35</v>
      </c>
      <c r="I24" s="34">
        <v>63289.84</v>
      </c>
      <c r="J24" s="34">
        <v>126579.68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1858226</v>
      </c>
      <c r="C25" s="25">
        <v>1858226</v>
      </c>
      <c r="D25" s="26" t="s">
        <v>53</v>
      </c>
      <c r="E25" s="23" t="s">
        <v>34</v>
      </c>
      <c r="F25" s="37">
        <v>2</v>
      </c>
      <c r="G25" s="32" t="s">
        <v>30</v>
      </c>
      <c r="H25" s="27" t="s">
        <v>35</v>
      </c>
      <c r="I25" s="34">
        <v>19400.52</v>
      </c>
      <c r="J25" s="34">
        <v>38801.04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1007836</v>
      </c>
      <c r="C26" s="25">
        <v>1007836</v>
      </c>
      <c r="D26" s="26" t="s">
        <v>54</v>
      </c>
      <c r="E26" s="23" t="s">
        <v>34</v>
      </c>
      <c r="F26" s="37">
        <v>1</v>
      </c>
      <c r="G26" s="32" t="s">
        <v>30</v>
      </c>
      <c r="H26" s="27" t="s">
        <v>35</v>
      </c>
      <c r="I26" s="34">
        <v>12840.43</v>
      </c>
      <c r="J26" s="34">
        <v>12840.43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1724015</v>
      </c>
      <c r="C27" s="25">
        <v>1724015</v>
      </c>
      <c r="D27" s="26" t="s">
        <v>55</v>
      </c>
      <c r="E27" s="23" t="s">
        <v>34</v>
      </c>
      <c r="F27" s="37">
        <v>1</v>
      </c>
      <c r="G27" s="32" t="s">
        <v>30</v>
      </c>
      <c r="H27" s="27" t="s">
        <v>35</v>
      </c>
      <c r="I27" s="34">
        <v>26144.76</v>
      </c>
      <c r="J27" s="34">
        <v>26144.76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1331820</v>
      </c>
      <c r="C28" s="25">
        <v>1331820</v>
      </c>
      <c r="D28" s="26" t="s">
        <v>56</v>
      </c>
      <c r="E28" s="23" t="s">
        <v>34</v>
      </c>
      <c r="F28" s="37">
        <v>5</v>
      </c>
      <c r="G28" s="32" t="s">
        <v>30</v>
      </c>
      <c r="H28" s="27" t="s">
        <v>35</v>
      </c>
      <c r="I28" s="34">
        <v>8231.11</v>
      </c>
      <c r="J28" s="34">
        <v>41155.55</v>
      </c>
      <c r="K28" s="38"/>
      <c r="L28" s="33"/>
      <c r="M28" s="20"/>
      <c r="N28" s="9"/>
    </row>
    <row r="29" spans="1:14" s="4" customFormat="1" ht="16.5" customHeight="1">
      <c r="A29" s="63" t="s">
        <v>2</v>
      </c>
      <c r="B29" s="64"/>
      <c r="C29" s="64"/>
      <c r="D29" s="64"/>
      <c r="E29" s="64"/>
      <c r="F29" s="64"/>
      <c r="G29" s="64"/>
      <c r="H29" s="64"/>
      <c r="I29" s="65"/>
      <c r="J29" s="28">
        <f>SUM(J8:J28)</f>
        <v>1487216.3099999998</v>
      </c>
      <c r="K29" s="30"/>
      <c r="L29" s="30"/>
      <c r="M29" s="30"/>
      <c r="N29" s="15" t="s">
        <v>16</v>
      </c>
    </row>
    <row r="30" spans="1:14" ht="25.5" customHeight="1">
      <c r="A30" s="47" t="s">
        <v>15</v>
      </c>
      <c r="B30" s="48"/>
      <c r="C30" s="48"/>
      <c r="D30" s="48"/>
      <c r="E30" s="48"/>
      <c r="F30" s="48"/>
      <c r="G30" s="48"/>
      <c r="H30" s="48"/>
      <c r="I30" s="21"/>
      <c r="J30" s="36">
        <f>ROUND(J29*1.2,2)</f>
        <v>1784659.57</v>
      </c>
      <c r="K30" s="39"/>
      <c r="L30" s="31"/>
      <c r="M30" s="31"/>
      <c r="N30" s="14" t="s">
        <v>26</v>
      </c>
    </row>
    <row r="31" spans="1:14" s="7" customFormat="1" ht="32.25" customHeight="1">
      <c r="A31" s="61" t="s">
        <v>1</v>
      </c>
      <c r="B31" s="61"/>
      <c r="C31" s="61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.75" customHeight="1">
      <c r="A32" s="41" t="s">
        <v>6</v>
      </c>
      <c r="B32" s="41"/>
      <c r="C32" s="41"/>
      <c r="D32" s="41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.75" customHeight="1">
      <c r="A33" s="41" t="s">
        <v>7</v>
      </c>
      <c r="B33" s="41"/>
      <c r="C33" s="41"/>
      <c r="D33" s="41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.75" customHeight="1">
      <c r="A34" s="41" t="s">
        <v>28</v>
      </c>
      <c r="B34" s="41"/>
      <c r="C34" s="41"/>
      <c r="D34" s="41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5" ht="60" customHeight="1">
      <c r="A35" s="41" t="s">
        <v>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6"/>
    </row>
    <row r="36" spans="1:13" ht="28.5" customHeight="1">
      <c r="A36" s="60" t="s">
        <v>17</v>
      </c>
      <c r="B36" s="60"/>
      <c r="C36" s="60"/>
      <c r="D36" s="60"/>
      <c r="E36" s="60"/>
      <c r="F36" s="17"/>
      <c r="G36" s="18"/>
      <c r="H36" s="18"/>
      <c r="I36" s="19"/>
      <c r="J36" s="19"/>
      <c r="K36" s="19"/>
      <c r="L36" s="19"/>
      <c r="M36" s="19"/>
    </row>
    <row r="37" spans="1:13" ht="28.5" customHeight="1">
      <c r="A37" s="57" t="s">
        <v>18</v>
      </c>
      <c r="B37" s="57" t="s">
        <v>19</v>
      </c>
      <c r="C37" s="57"/>
      <c r="D37" s="57"/>
      <c r="E37" s="57"/>
      <c r="F37" s="58" t="s">
        <v>20</v>
      </c>
      <c r="G37" s="58"/>
      <c r="H37" s="58"/>
      <c r="I37" s="19"/>
      <c r="J37" s="19"/>
      <c r="K37" s="19"/>
      <c r="L37" s="19"/>
      <c r="M37" s="19"/>
    </row>
    <row r="38" spans="4:14" ht="15">
      <c r="D38" s="3"/>
      <c r="E38" s="6"/>
      <c r="F38" s="3"/>
      <c r="G38" s="3"/>
      <c r="H38" s="3"/>
      <c r="I38" s="3"/>
      <c r="J38" s="3"/>
      <c r="K38" s="3"/>
      <c r="L38" s="3"/>
      <c r="M38" s="3"/>
      <c r="N38" s="7"/>
    </row>
  </sheetData>
  <sheetProtection/>
  <autoFilter ref="A7:N37"/>
  <mergeCells count="26">
    <mergeCell ref="A37:E37"/>
    <mergeCell ref="F37:H37"/>
    <mergeCell ref="F5:F6"/>
    <mergeCell ref="G5:H5"/>
    <mergeCell ref="C5:C6"/>
    <mergeCell ref="A36:E36"/>
    <mergeCell ref="A35:N35"/>
    <mergeCell ref="A31:C31"/>
    <mergeCell ref="N4:N6"/>
    <mergeCell ref="A29:I29"/>
    <mergeCell ref="A2:N2"/>
    <mergeCell ref="L4:L6"/>
    <mergeCell ref="D5:D6"/>
    <mergeCell ref="A4:A6"/>
    <mergeCell ref="I4:I6"/>
    <mergeCell ref="K4:K6"/>
    <mergeCell ref="A1:N1"/>
    <mergeCell ref="A33:D33"/>
    <mergeCell ref="A34:D34"/>
    <mergeCell ref="A32:D32"/>
    <mergeCell ref="B5:B6"/>
    <mergeCell ref="J4:J6"/>
    <mergeCell ref="B4:H4"/>
    <mergeCell ref="M4:M6"/>
    <mergeCell ref="E5:E6"/>
    <mergeCell ref="A30:H30"/>
  </mergeCells>
  <dataValidations count="1">
    <dataValidation operator="lessThanOrEqual" allowBlank="1" showInputMessage="1" showErrorMessage="1" sqref="B8:B2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2023-01-24T12:45:53Z</dcterms:modified>
  <cp:category/>
  <cp:version/>
  <cp:contentType/>
  <cp:contentStatus/>
</cp:coreProperties>
</file>