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'РНХн'!$A$7:$N$38</definedName>
    <definedName name="_xlnm.Print_Area" localSheetId="0">'РНХн'!$A$1:$N$38</definedName>
  </definedNames>
  <calcPr fullCalcOnLoad="1"/>
</workbook>
</file>

<file path=xl/sharedStrings.xml><?xml version="1.0" encoding="utf-8"?>
<sst xmlns="http://schemas.openxmlformats.org/spreadsheetml/2006/main" count="128" uniqueCount="59">
  <si>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</si>
  <si>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</si>
  <si>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</si>
  <si>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</si>
  <si>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</si>
  <si>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</si>
  <si>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</si>
  <si>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</si>
  <si>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</si>
  <si>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</si>
  <si>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</si>
  <si>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</si>
  <si>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</si>
  <si>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</si>
  <si>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</si>
  <si>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</si>
  <si>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</si>
  <si>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</si>
  <si>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</si>
  <si>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</si>
  <si>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</si>
  <si>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</si>
  <si>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</si>
  <si>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</si>
  <si>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</si>
  <si>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</si>
  <si>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</si>
  <si>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</si>
  <si>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</si>
  <si>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</si>
  <si>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</si>
  <si>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2023-01-101 Фланцы ДN свыше 400</t>
  </si>
  <si>
    <t>091406</t>
  </si>
  <si>
    <t>Фланец плоск.привар. 1-700-6 ст20</t>
  </si>
  <si>
    <t>ШТ</t>
  </si>
  <si>
    <t>ЦентрСклад 26</t>
  </si>
  <si>
    <t>092628</t>
  </si>
  <si>
    <t>Фланец привар.встык 3-600-16 ст15Х5М</t>
  </si>
  <si>
    <t>094201</t>
  </si>
  <si>
    <t>Фланец 800х6 ст08Х18Н10Т форма A тип 01</t>
  </si>
  <si>
    <t>094403</t>
  </si>
  <si>
    <t>Фланец WN CL300 RF DN600-630х10 А 350</t>
  </si>
  <si>
    <t>093841</t>
  </si>
  <si>
    <t>Фланец плоск.привар.1-1200-6 ст20</t>
  </si>
  <si>
    <t>094200</t>
  </si>
  <si>
    <t>Фланец плоск.привар.1-500-6 ст08Х18Н10Т</t>
  </si>
  <si>
    <t>093609</t>
  </si>
  <si>
    <t>Фланец плоск.привар. 1-600-6 10Х17Н13М2Т</t>
  </si>
  <si>
    <t>Фланец плоск.привар. 1-1200-6 Вст3СП</t>
  </si>
  <si>
    <t>093843</t>
  </si>
  <si>
    <t>Фланец привар.встык 1-600-6 ст20</t>
  </si>
  <si>
    <t>Фланец привар.встык 3-500-40 ст15Х5М</t>
  </si>
  <si>
    <t>Фланец привар.встык 3-400-40 ст20</t>
  </si>
  <si>
    <t>Фланец привар.встык 1-500-16 ст20</t>
  </si>
  <si>
    <t>Фланец привар.встык 1-400-25 ст15Х5М</t>
  </si>
  <si>
    <t>Фланец привар.встык 2-500-40 ст20</t>
  </si>
  <si>
    <t>Фланец привар.встык 3-400-40 ст15Х5М</t>
  </si>
  <si>
    <t>Фланец привар.встык 1-400-40 ст20</t>
  </si>
  <si>
    <t>Фланец плоск. привар. 1-800-6 ст09Г2С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</si>
</sst>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1">
      <selection activeCell="K8" sqref="K8:L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1314349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8935.38</v>
      </c>
      <c r="J8" s="34">
        <v>8935.38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1270067</v>
      </c>
      <c r="C9" s="25" t="s">
        <v>36</v>
      </c>
      <c r="D9" s="26" t="s">
        <v>37</v>
      </c>
      <c r="E9" s="23" t="s">
        <v>34</v>
      </c>
      <c r="F9" s="37">
        <v>2</v>
      </c>
      <c r="G9" s="32" t="s">
        <v>30</v>
      </c>
      <c r="H9" s="27" t="s">
        <v>35</v>
      </c>
      <c r="I9" s="34">
        <v>66048.9</v>
      </c>
      <c r="J9" s="34">
        <v>132097.8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1695582</v>
      </c>
      <c r="C10" s="25" t="s">
        <v>38</v>
      </c>
      <c r="D10" s="26" t="s">
        <v>39</v>
      </c>
      <c r="E10" s="23" t="s">
        <v>34</v>
      </c>
      <c r="F10" s="37">
        <v>4</v>
      </c>
      <c r="G10" s="32" t="s">
        <v>30</v>
      </c>
      <c r="H10" s="27" t="s">
        <v>35</v>
      </c>
      <c r="I10" s="34">
        <v>85262.7</v>
      </c>
      <c r="J10" s="34">
        <v>341050.8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1468731</v>
      </c>
      <c r="C11" s="25" t="s">
        <v>40</v>
      </c>
      <c r="D11" s="26" t="s">
        <v>41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109066.12</v>
      </c>
      <c r="J11" s="34">
        <v>218132.24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1847616</v>
      </c>
      <c r="C12" s="25" t="s">
        <v>42</v>
      </c>
      <c r="D12" s="26" t="s">
        <v>43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25348.43</v>
      </c>
      <c r="J12" s="34">
        <v>25348.43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1847617</v>
      </c>
      <c r="C13" s="25" t="s">
        <v>44</v>
      </c>
      <c r="D13" s="26" t="s">
        <v>45</v>
      </c>
      <c r="E13" s="23" t="s">
        <v>34</v>
      </c>
      <c r="F13" s="37">
        <v>4</v>
      </c>
      <c r="G13" s="32" t="s">
        <v>30</v>
      </c>
      <c r="H13" s="27" t="s">
        <v>35</v>
      </c>
      <c r="I13" s="34">
        <v>35839.59</v>
      </c>
      <c r="J13" s="34">
        <v>143358.36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1383380</v>
      </c>
      <c r="C14" s="25" t="s">
        <v>46</v>
      </c>
      <c r="D14" s="26" t="s">
        <v>47</v>
      </c>
      <c r="E14" s="23" t="s">
        <v>34</v>
      </c>
      <c r="F14" s="37">
        <v>2</v>
      </c>
      <c r="G14" s="32" t="s">
        <v>30</v>
      </c>
      <c r="H14" s="27" t="s">
        <v>35</v>
      </c>
      <c r="I14" s="34">
        <v>129498.9</v>
      </c>
      <c r="J14" s="34">
        <v>258997.8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1383380</v>
      </c>
      <c r="C15" s="25" t="s">
        <v>46</v>
      </c>
      <c r="D15" s="26" t="s">
        <v>47</v>
      </c>
      <c r="E15" s="23" t="s">
        <v>34</v>
      </c>
      <c r="F15" s="37">
        <v>3</v>
      </c>
      <c r="G15" s="32" t="s">
        <v>30</v>
      </c>
      <c r="H15" s="27" t="s">
        <v>35</v>
      </c>
      <c r="I15" s="34">
        <v>54513.72</v>
      </c>
      <c r="J15" s="34">
        <v>163541.16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1695584</v>
      </c>
      <c r="C16" s="25">
        <v>95990</v>
      </c>
      <c r="D16" s="26" t="s">
        <v>48</v>
      </c>
      <c r="E16" s="23" t="s">
        <v>34</v>
      </c>
      <c r="F16" s="37">
        <v>1</v>
      </c>
      <c r="G16" s="32" t="s">
        <v>30</v>
      </c>
      <c r="H16" s="27" t="s">
        <v>35</v>
      </c>
      <c r="I16" s="34">
        <v>19658.59</v>
      </c>
      <c r="J16" s="34">
        <v>19658.59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1695582</v>
      </c>
      <c r="C17" s="25">
        <v>94201</v>
      </c>
      <c r="D17" s="26" t="s">
        <v>39</v>
      </c>
      <c r="E17" s="23" t="s">
        <v>34</v>
      </c>
      <c r="F17" s="37">
        <v>2</v>
      </c>
      <c r="G17" s="32" t="s">
        <v>30</v>
      </c>
      <c r="H17" s="27" t="s">
        <v>35</v>
      </c>
      <c r="I17" s="34">
        <v>146034.34</v>
      </c>
      <c r="J17" s="34">
        <v>292068.68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1287091</v>
      </c>
      <c r="C18" s="25" t="s">
        <v>49</v>
      </c>
      <c r="D18" s="26" t="s">
        <v>50</v>
      </c>
      <c r="E18" s="23" t="s">
        <v>34</v>
      </c>
      <c r="F18" s="37">
        <v>5</v>
      </c>
      <c r="G18" s="32" t="s">
        <v>30</v>
      </c>
      <c r="H18" s="27" t="s">
        <v>35</v>
      </c>
      <c r="I18" s="34">
        <v>6245.1</v>
      </c>
      <c r="J18" s="34">
        <v>31225.5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1322151</v>
      </c>
      <c r="C19" s="25">
        <v>1322151</v>
      </c>
      <c r="D19" s="26" t="s">
        <v>51</v>
      </c>
      <c r="E19" s="23" t="s">
        <v>34</v>
      </c>
      <c r="F19" s="37">
        <v>1</v>
      </c>
      <c r="G19" s="32" t="s">
        <v>30</v>
      </c>
      <c r="H19" s="27" t="s">
        <v>35</v>
      </c>
      <c r="I19" s="34">
        <v>32534.75</v>
      </c>
      <c r="J19" s="34">
        <v>32534.75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1007881</v>
      </c>
      <c r="C20" s="25">
        <v>1007881</v>
      </c>
      <c r="D20" s="26" t="s">
        <v>52</v>
      </c>
      <c r="E20" s="23" t="s">
        <v>34</v>
      </c>
      <c r="F20" s="37">
        <v>1</v>
      </c>
      <c r="G20" s="32" t="s">
        <v>30</v>
      </c>
      <c r="H20" s="27" t="s">
        <v>35</v>
      </c>
      <c r="I20" s="34">
        <v>24012.13</v>
      </c>
      <c r="J20" s="34">
        <v>24012.13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1007881</v>
      </c>
      <c r="C21" s="25">
        <v>1007881</v>
      </c>
      <c r="D21" s="26" t="s">
        <v>52</v>
      </c>
      <c r="E21" s="23" t="s">
        <v>34</v>
      </c>
      <c r="F21" s="37">
        <v>1</v>
      </c>
      <c r="G21" s="32" t="s">
        <v>30</v>
      </c>
      <c r="H21" s="27" t="s">
        <v>35</v>
      </c>
      <c r="I21" s="34">
        <v>24012.13</v>
      </c>
      <c r="J21" s="34">
        <v>24012.13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1003394</v>
      </c>
      <c r="C22" s="25">
        <v>1003394</v>
      </c>
      <c r="D22" s="26" t="s">
        <v>53</v>
      </c>
      <c r="E22" s="23" t="s">
        <v>34</v>
      </c>
      <c r="F22" s="37">
        <v>4</v>
      </c>
      <c r="G22" s="32" t="s">
        <v>30</v>
      </c>
      <c r="H22" s="27" t="s">
        <v>35</v>
      </c>
      <c r="I22" s="34">
        <v>16603.31</v>
      </c>
      <c r="J22" s="34">
        <v>66413.24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1704180</v>
      </c>
      <c r="C23" s="25">
        <v>1704180</v>
      </c>
      <c r="D23" s="26" t="s">
        <v>54</v>
      </c>
      <c r="E23" s="23" t="s">
        <v>34</v>
      </c>
      <c r="F23" s="37">
        <v>1</v>
      </c>
      <c r="G23" s="32" t="s">
        <v>30</v>
      </c>
      <c r="H23" s="27" t="s">
        <v>35</v>
      </c>
      <c r="I23" s="34">
        <v>29273.96</v>
      </c>
      <c r="J23" s="34">
        <v>29273.96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1179740</v>
      </c>
      <c r="C24" s="25">
        <v>1179740</v>
      </c>
      <c r="D24" s="26" t="s">
        <v>55</v>
      </c>
      <c r="E24" s="23" t="s">
        <v>34</v>
      </c>
      <c r="F24" s="37">
        <v>3</v>
      </c>
      <c r="G24" s="32" t="s">
        <v>30</v>
      </c>
      <c r="H24" s="27" t="s">
        <v>35</v>
      </c>
      <c r="I24" s="34">
        <v>31071.26</v>
      </c>
      <c r="J24" s="34">
        <v>93213.78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1179740</v>
      </c>
      <c r="C25" s="25">
        <v>1179740</v>
      </c>
      <c r="D25" s="26" t="s">
        <v>55</v>
      </c>
      <c r="E25" s="23" t="s">
        <v>34</v>
      </c>
      <c r="F25" s="37">
        <v>2</v>
      </c>
      <c r="G25" s="32" t="s">
        <v>30</v>
      </c>
      <c r="H25" s="27" t="s">
        <v>35</v>
      </c>
      <c r="I25" s="34">
        <v>32284.79</v>
      </c>
      <c r="J25" s="34">
        <v>64569.58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1179740</v>
      </c>
      <c r="C26" s="25">
        <v>1179740</v>
      </c>
      <c r="D26" s="26" t="s">
        <v>55</v>
      </c>
      <c r="E26" s="23" t="s">
        <v>34</v>
      </c>
      <c r="F26" s="37">
        <v>1</v>
      </c>
      <c r="G26" s="32" t="s">
        <v>30</v>
      </c>
      <c r="H26" s="27" t="s">
        <v>35</v>
      </c>
      <c r="I26" s="34">
        <v>32284.79</v>
      </c>
      <c r="J26" s="34">
        <v>32284.79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1164358</v>
      </c>
      <c r="C27" s="25">
        <v>1164358</v>
      </c>
      <c r="D27" s="26" t="s">
        <v>56</v>
      </c>
      <c r="E27" s="23" t="s">
        <v>34</v>
      </c>
      <c r="F27" s="37">
        <v>1</v>
      </c>
      <c r="G27" s="32" t="s">
        <v>30</v>
      </c>
      <c r="H27" s="27" t="s">
        <v>35</v>
      </c>
      <c r="I27" s="34">
        <v>37036.3</v>
      </c>
      <c r="J27" s="34">
        <v>37036.3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1046318</v>
      </c>
      <c r="C28" s="25">
        <v>1046318</v>
      </c>
      <c r="D28" s="26" t="s">
        <v>57</v>
      </c>
      <c r="E28" s="23" t="s">
        <v>34</v>
      </c>
      <c r="F28" s="37">
        <v>1</v>
      </c>
      <c r="G28" s="32" t="s">
        <v>30</v>
      </c>
      <c r="H28" s="27" t="s">
        <v>35</v>
      </c>
      <c r="I28" s="34">
        <v>22596.54</v>
      </c>
      <c r="J28" s="34">
        <v>22596.54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1615566</v>
      </c>
      <c r="C29" s="25">
        <v>1615566</v>
      </c>
      <c r="D29" s="26" t="s">
        <v>58</v>
      </c>
      <c r="E29" s="23" t="s">
        <v>34</v>
      </c>
      <c r="F29" s="37">
        <v>2</v>
      </c>
      <c r="G29" s="32" t="s">
        <v>30</v>
      </c>
      <c r="H29" s="27" t="s">
        <v>35</v>
      </c>
      <c r="I29" s="34">
        <v>19221.3</v>
      </c>
      <c r="J29" s="34">
        <v>38442.6</v>
      </c>
      <c r="K29" s="38"/>
      <c r="L29" s="33"/>
      <c r="M29" s="20"/>
      <c r="N29" s="9"/>
    </row>
    <row r="30" spans="1:14" s="4" customFormat="1" ht="16.5" customHeight="1">
      <c r="A30" s="63" t="s">
        <v>2</v>
      </c>
      <c r="B30" s="64"/>
      <c r="C30" s="64"/>
      <c r="D30" s="64"/>
      <c r="E30" s="64"/>
      <c r="F30" s="64"/>
      <c r="G30" s="64"/>
      <c r="H30" s="64"/>
      <c r="I30" s="65"/>
      <c r="J30" s="28">
        <f>SUM(J8:J29)</f>
        <v>2098804.54</v>
      </c>
      <c r="K30" s="30"/>
      <c r="L30" s="30"/>
      <c r="M30" s="30"/>
      <c r="N30" s="15" t="s">
        <v>16</v>
      </c>
    </row>
    <row r="31" spans="1:14" ht="25.5" customHeight="1">
      <c r="A31" s="47" t="s">
        <v>15</v>
      </c>
      <c r="B31" s="48"/>
      <c r="C31" s="48"/>
      <c r="D31" s="48"/>
      <c r="E31" s="48"/>
      <c r="F31" s="48"/>
      <c r="G31" s="48"/>
      <c r="H31" s="48"/>
      <c r="I31" s="21"/>
      <c r="J31" s="36">
        <f>ROUND(J30*1.2,2)</f>
        <v>2518565.45</v>
      </c>
      <c r="K31" s="39"/>
      <c r="L31" s="31"/>
      <c r="M31" s="31"/>
      <c r="N31" s="14" t="s">
        <v>26</v>
      </c>
    </row>
    <row r="32" spans="1:14" s="7" customFormat="1" ht="32.25" customHeight="1">
      <c r="A32" s="61" t="s">
        <v>1</v>
      </c>
      <c r="B32" s="61"/>
      <c r="C32" s="6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 customHeight="1">
      <c r="A33" s="41" t="s">
        <v>6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7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28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ht="60" customHeight="1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6"/>
    </row>
    <row r="37" spans="1:13" ht="28.5" customHeight="1">
      <c r="A37" s="60" t="s">
        <v>17</v>
      </c>
      <c r="B37" s="60"/>
      <c r="C37" s="60"/>
      <c r="D37" s="60"/>
      <c r="E37" s="60"/>
      <c r="F37" s="17"/>
      <c r="G37" s="18"/>
      <c r="H37" s="18"/>
      <c r="I37" s="19"/>
      <c r="J37" s="19"/>
      <c r="K37" s="19"/>
      <c r="L37" s="19"/>
      <c r="M37" s="19"/>
    </row>
    <row r="38" spans="1:13" ht="28.5" customHeight="1">
      <c r="A38" s="57" t="s">
        <v>18</v>
      </c>
      <c r="B38" s="57" t="s">
        <v>19</v>
      </c>
      <c r="C38" s="57"/>
      <c r="D38" s="57"/>
      <c r="E38" s="57"/>
      <c r="F38" s="58" t="s">
        <v>20</v>
      </c>
      <c r="G38" s="58"/>
      <c r="H38" s="58"/>
      <c r="I38" s="19"/>
      <c r="J38" s="19"/>
      <c r="K38" s="19"/>
      <c r="L38" s="19"/>
      <c r="M38" s="19"/>
    </row>
    <row r="39" spans="4:14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7"/>
    </row>
  </sheetData>
  <sheetProtection/>
  <autoFilter ref="A7:N38"/>
  <mergeCells count="26">
    <mergeCell ref="A38:E38"/>
    <mergeCell ref="F38:H38"/>
    <mergeCell ref="F5:F6"/>
    <mergeCell ref="G5:H5"/>
    <mergeCell ref="C5:C6"/>
    <mergeCell ref="A37:E37"/>
    <mergeCell ref="A36:N36"/>
    <mergeCell ref="A32:C32"/>
    <mergeCell ref="N4:N6"/>
    <mergeCell ref="A30:I30"/>
    <mergeCell ref="A2:N2"/>
    <mergeCell ref="L4:L6"/>
    <mergeCell ref="D5:D6"/>
    <mergeCell ref="A4:A6"/>
    <mergeCell ref="I4:I6"/>
    <mergeCell ref="K4:K6"/>
    <mergeCell ref="A1:N1"/>
    <mergeCell ref="A34:D34"/>
    <mergeCell ref="A35:D35"/>
    <mergeCell ref="A33:D33"/>
    <mergeCell ref="B5:B6"/>
    <mergeCell ref="J4:J6"/>
    <mergeCell ref="B4:H4"/>
    <mergeCell ref="M4:M6"/>
    <mergeCell ref="E5:E6"/>
    <mergeCell ref="A31:H31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2023-01-24T12:48:03Z</dcterms:modified>
  <cp:category/>
  <cp:version/>
  <cp:contentType/>
  <cp:contentStatus/>
</cp:coreProperties>
</file>