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<sst xmlns="http://schemas.openxmlformats.org/spreadsheetml/2006/main" count="73" uniqueCount="47">
  <si>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</si>
  <si>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</si>
  <si>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</si>
  <si>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</si>
  <si>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</si>
  <si>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</si>
  <si>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</si>
  <si>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</si>
  <si>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</si>
  <si>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</si>
  <si>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</si>
  <si>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</si>
  <si>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</si>
  <si>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</si>
  <si>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</si>
  <si>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</si>
  <si>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</si>
  <si>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</si>
  <si>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</si>
  <si>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</si>
  <si>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</si>
  <si>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</si>
  <si>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</si>
  <si>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</si>
  <si>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</si>
  <si>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</si>
  <si>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</si>
  <si>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</si>
  <si>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</si>
  <si>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</si>
  <si>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</si>
  <si>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2023-01-153 Средства связи, радиолокации и навигации</t>
  </si>
  <si>
    <t>ТРАНКИНГОВЫЙ МОДУЛЬ ST-865 (M7)</t>
  </si>
  <si>
    <t>ШТ</t>
  </si>
  <si>
    <t>ЦентрСкл38Прибор</t>
  </si>
  <si>
    <t>ТРАНКОВЫЙ МОДУЛЬ ST-865KW4</t>
  </si>
  <si>
    <t>АНТЕННА ДЛЯ KENWOOD ТК-280</t>
  </si>
  <si>
    <t>КОРЗИНА КОНТРОЛЛЕРОВ AC460B02</t>
  </si>
  <si>
    <t>900116</t>
  </si>
  <si>
    <t>Предусилитель микр Behringer mic 100</t>
  </si>
  <si>
    <t>ЦентрСклад 36</t>
  </si>
  <si>
    <t>Розетка телефонная 6Р4С</t>
  </si>
  <si>
    <t>Розетка Legrand Sagane RJ12 084314</t>
  </si>
  <si>
    <t>Плинт LSA-Profil 2/8х3 70151008-01</t>
  </si>
  <si>
    <t>362968</t>
  </si>
  <si>
    <t>ТА Nortel Meridian M3902 NTMN32KA66</t>
  </si>
  <si>
    <t>Устройство переговорное ARMTEL DW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</si>
</sst>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K8" sqref="K8:L1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1273547</v>
      </c>
      <c r="C8" s="25">
        <v>362354</v>
      </c>
      <c r="D8" s="26" t="s">
        <v>32</v>
      </c>
      <c r="E8" s="23" t="s">
        <v>33</v>
      </c>
      <c r="F8" s="37">
        <v>4</v>
      </c>
      <c r="G8" s="32" t="s">
        <v>30</v>
      </c>
      <c r="H8" s="27" t="s">
        <v>34</v>
      </c>
      <c r="I8" s="34">
        <v>9506.15</v>
      </c>
      <c r="J8" s="34">
        <v>38024.6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1275724</v>
      </c>
      <c r="C9" s="25">
        <v>361377</v>
      </c>
      <c r="D9" s="26" t="s">
        <v>35</v>
      </c>
      <c r="E9" s="23" t="s">
        <v>33</v>
      </c>
      <c r="F9" s="37">
        <v>5</v>
      </c>
      <c r="G9" s="32" t="s">
        <v>30</v>
      </c>
      <c r="H9" s="27" t="s">
        <v>34</v>
      </c>
      <c r="I9" s="34">
        <v>9651.13</v>
      </c>
      <c r="J9" s="34">
        <v>48255.65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1503488</v>
      </c>
      <c r="C10" s="25">
        <v>362418</v>
      </c>
      <c r="D10" s="26" t="s">
        <v>36</v>
      </c>
      <c r="E10" s="23" t="s">
        <v>33</v>
      </c>
      <c r="F10" s="37">
        <v>3</v>
      </c>
      <c r="G10" s="32" t="s">
        <v>30</v>
      </c>
      <c r="H10" s="27" t="s">
        <v>34</v>
      </c>
      <c r="I10" s="34">
        <v>1908.34</v>
      </c>
      <c r="J10" s="34">
        <v>5725.02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1709675</v>
      </c>
      <c r="C11" s="25">
        <v>281754</v>
      </c>
      <c r="D11" s="26" t="s">
        <v>37</v>
      </c>
      <c r="E11" s="23" t="s">
        <v>33</v>
      </c>
      <c r="F11" s="37">
        <v>1</v>
      </c>
      <c r="G11" s="32" t="s">
        <v>30</v>
      </c>
      <c r="H11" s="27" t="s">
        <v>34</v>
      </c>
      <c r="I11" s="34">
        <v>1429728.89</v>
      </c>
      <c r="J11" s="34">
        <v>1429728.89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1311497</v>
      </c>
      <c r="C12" s="25" t="s">
        <v>38</v>
      </c>
      <c r="D12" s="26" t="s">
        <v>39</v>
      </c>
      <c r="E12" s="23" t="s">
        <v>33</v>
      </c>
      <c r="F12" s="37">
        <v>1</v>
      </c>
      <c r="G12" s="32" t="s">
        <v>30</v>
      </c>
      <c r="H12" s="27" t="s">
        <v>40</v>
      </c>
      <c r="I12" s="34">
        <v>383482.54</v>
      </c>
      <c r="J12" s="34">
        <v>383482.54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1024536</v>
      </c>
      <c r="C13" s="25">
        <v>122668</v>
      </c>
      <c r="D13" s="26" t="s">
        <v>41</v>
      </c>
      <c r="E13" s="23" t="s">
        <v>33</v>
      </c>
      <c r="F13" s="37">
        <v>21</v>
      </c>
      <c r="G13" s="32" t="s">
        <v>30</v>
      </c>
      <c r="H13" s="27" t="s">
        <v>34</v>
      </c>
      <c r="I13" s="34">
        <v>43.69</v>
      </c>
      <c r="J13" s="34">
        <v>917.49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1848352</v>
      </c>
      <c r="C14" s="25">
        <v>281242</v>
      </c>
      <c r="D14" s="26" t="s">
        <v>42</v>
      </c>
      <c r="E14" s="23" t="s">
        <v>33</v>
      </c>
      <c r="F14" s="37">
        <v>2</v>
      </c>
      <c r="G14" s="32" t="s">
        <v>30</v>
      </c>
      <c r="H14" s="27" t="s">
        <v>34</v>
      </c>
      <c r="I14" s="34">
        <v>1031.8</v>
      </c>
      <c r="J14" s="34">
        <v>2063.6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1250427</v>
      </c>
      <c r="C15" s="25">
        <v>1250427</v>
      </c>
      <c r="D15" s="26" t="s">
        <v>43</v>
      </c>
      <c r="E15" s="23" t="s">
        <v>33</v>
      </c>
      <c r="F15" s="37">
        <v>1</v>
      </c>
      <c r="G15" s="32" t="s">
        <v>30</v>
      </c>
      <c r="H15" s="27" t="s">
        <v>34</v>
      </c>
      <c r="I15" s="34">
        <v>752.31</v>
      </c>
      <c r="J15" s="34">
        <v>752.31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1529206</v>
      </c>
      <c r="C16" s="25" t="s">
        <v>44</v>
      </c>
      <c r="D16" s="26" t="s">
        <v>45</v>
      </c>
      <c r="E16" s="23" t="s">
        <v>33</v>
      </c>
      <c r="F16" s="37">
        <v>2</v>
      </c>
      <c r="G16" s="32" t="s">
        <v>30</v>
      </c>
      <c r="H16" s="27" t="s">
        <v>34</v>
      </c>
      <c r="I16" s="34">
        <v>6136.83</v>
      </c>
      <c r="J16" s="34">
        <v>12273.66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1411717</v>
      </c>
      <c r="C17" s="25">
        <v>1411717</v>
      </c>
      <c r="D17" s="26" t="s">
        <v>46</v>
      </c>
      <c r="E17" s="23" t="s">
        <v>33</v>
      </c>
      <c r="F17" s="37">
        <v>9</v>
      </c>
      <c r="G17" s="32" t="s">
        <v>30</v>
      </c>
      <c r="H17" s="27" t="s">
        <v>34</v>
      </c>
      <c r="I17" s="34">
        <v>256373.28</v>
      </c>
      <c r="J17" s="34">
        <v>2307359.52</v>
      </c>
      <c r="K17" s="38"/>
      <c r="L17" s="33"/>
      <c r="M17" s="20"/>
      <c r="N17" s="9"/>
    </row>
    <row r="18" spans="1:14" s="4" customFormat="1" ht="16.5" customHeight="1">
      <c r="A18" s="63" t="s">
        <v>2</v>
      </c>
      <c r="B18" s="64"/>
      <c r="C18" s="64"/>
      <c r="D18" s="64"/>
      <c r="E18" s="64"/>
      <c r="F18" s="64"/>
      <c r="G18" s="64"/>
      <c r="H18" s="64"/>
      <c r="I18" s="65"/>
      <c r="J18" s="28">
        <f>SUM(J8:J17)</f>
        <v>4228583.28</v>
      </c>
      <c r="K18" s="30"/>
      <c r="L18" s="30"/>
      <c r="M18" s="30"/>
      <c r="N18" s="15" t="s">
        <v>16</v>
      </c>
    </row>
    <row r="19" spans="1:14" ht="25.5" customHeight="1">
      <c r="A19" s="47" t="s">
        <v>15</v>
      </c>
      <c r="B19" s="48"/>
      <c r="C19" s="48"/>
      <c r="D19" s="48"/>
      <c r="E19" s="48"/>
      <c r="F19" s="48"/>
      <c r="G19" s="48"/>
      <c r="H19" s="48"/>
      <c r="I19" s="21"/>
      <c r="J19" s="36">
        <f>ROUND(J18*1.2,2)</f>
        <v>5074299.94</v>
      </c>
      <c r="K19" s="39"/>
      <c r="L19" s="31"/>
      <c r="M19" s="31"/>
      <c r="N19" s="14" t="s">
        <v>26</v>
      </c>
    </row>
    <row r="20" spans="1:14" s="7" customFormat="1" ht="32.25" customHeight="1">
      <c r="A20" s="61" t="s">
        <v>1</v>
      </c>
      <c r="B20" s="61"/>
      <c r="C20" s="61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.75" customHeight="1">
      <c r="A21" s="41" t="s">
        <v>6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7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1" t="s">
        <v>28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5" ht="60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6"/>
    </row>
    <row r="25" spans="1:13" ht="28.5" customHeight="1">
      <c r="A25" s="60" t="s">
        <v>17</v>
      </c>
      <c r="B25" s="60"/>
      <c r="C25" s="60"/>
      <c r="D25" s="60"/>
      <c r="E25" s="60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57" t="s">
        <v>18</v>
      </c>
      <c r="B26" s="57" t="s">
        <v>19</v>
      </c>
      <c r="C26" s="57"/>
      <c r="D26" s="57"/>
      <c r="E26" s="57"/>
      <c r="F26" s="58" t="s">
        <v>20</v>
      </c>
      <c r="G26" s="58"/>
      <c r="H26" s="58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6"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18:I18"/>
    <mergeCell ref="A2:N2"/>
    <mergeCell ref="L4:L6"/>
    <mergeCell ref="D5:D6"/>
    <mergeCell ref="A4:A6"/>
    <mergeCell ref="I4:I6"/>
    <mergeCell ref="K4:K6"/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2023-01-24T14:26:40Z</dcterms:modified>
  <cp:category/>
  <cp:version/>
  <cp:contentType/>
  <cp:contentStatus/>
</cp:coreProperties>
</file>