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<sst xmlns="http://schemas.openxmlformats.org/spreadsheetml/2006/main" count="35" uniqueCount="35">
  <si>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</si>
  <si>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</si>
  <si>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</si>
  <si>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</si>
  <si>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</si>
  <si>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</si>
  <si>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</si>
  <si>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</si>
  <si>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</si>
  <si>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</si>
  <si>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</si>
  <si>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</si>
  <si>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</si>
  <si>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</si>
  <si>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</si>
  <si>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</si>
  <si>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</si>
  <si>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</si>
  <si>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</si>
  <si>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</si>
  <si>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</si>
  <si>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</si>
  <si>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</si>
  <si>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</si>
  <si>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</si>
  <si>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</si>
  <si>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</si>
  <si>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</si>
  <si>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</si>
  <si>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</si>
  <si>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</si>
  <si>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</si>
  <si>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2023-01-172 Труба 25-16 ст20 Ф-4 (PTFE) L2750мм фл</t>
  </si>
  <si>
    <t>Труба 25/16 ст20 Ф-4 (PTFE) L2750мм фл.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</si>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</sst>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J13" sqref="J13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1493212</v>
      </c>
      <c r="C8" s="25">
        <v>70865</v>
      </c>
      <c r="D8" s="26" t="s">
        <v>33</v>
      </c>
      <c r="E8" s="23" t="s">
        <v>31</v>
      </c>
      <c r="F8" s="37">
        <v>1</v>
      </c>
      <c r="G8" s="32" t="s">
        <v>30</v>
      </c>
      <c r="H8" s="27" t="s">
        <v>34</v>
      </c>
      <c r="I8" s="34">
        <v>2750867.66</v>
      </c>
      <c r="J8" s="34">
        <v>2750867.66</v>
      </c>
      <c r="K8" s="33"/>
      <c r="L8" s="20"/>
      <c r="M8" s="9"/>
    </row>
    <row r="9" spans="1:13" s="4" customFormat="1" ht="16.5" customHeight="1">
      <c r="A9" s="61" t="s">
        <v>2</v>
      </c>
      <c r="B9" s="62"/>
      <c r="C9" s="62"/>
      <c r="D9" s="62"/>
      <c r="E9" s="62"/>
      <c r="F9" s="62"/>
      <c r="G9" s="62"/>
      <c r="H9" s="62"/>
      <c r="I9" s="63"/>
      <c r="J9" s="28">
        <f>SUM(J8:J8)</f>
        <v>2750867.66</v>
      </c>
      <c r="K9" s="30"/>
      <c r="L9" s="30"/>
      <c r="M9" s="15" t="s">
        <v>17</v>
      </c>
    </row>
    <row r="10" spans="1:13" ht="25.5" customHeight="1">
      <c r="A10" s="42" t="s">
        <v>16</v>
      </c>
      <c r="B10" s="44"/>
      <c r="C10" s="44"/>
      <c r="D10" s="44"/>
      <c r="E10" s="44"/>
      <c r="F10" s="44"/>
      <c r="G10" s="44"/>
      <c r="H10" s="44"/>
      <c r="I10" s="21"/>
      <c r="J10" s="28">
        <f>J9*1.2</f>
        <v>3301041.1920000003</v>
      </c>
      <c r="K10" s="31"/>
      <c r="L10" s="31"/>
      <c r="M10" s="14" t="s">
        <v>27</v>
      </c>
    </row>
    <row r="11" spans="1:13" s="7" customFormat="1" ht="32.25" customHeight="1">
      <c r="A11" s="59" t="s">
        <v>1</v>
      </c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58" t="s">
        <v>18</v>
      </c>
      <c r="B16" s="58"/>
      <c r="C16" s="58"/>
      <c r="D16" s="58"/>
      <c r="E16" s="58"/>
      <c r="F16" s="17"/>
      <c r="G16" s="18"/>
      <c r="H16" s="18"/>
      <c r="I16" s="19"/>
      <c r="J16" s="19"/>
      <c r="K16" s="19"/>
      <c r="L16" s="19"/>
    </row>
    <row r="17" spans="1:12" ht="28.5" customHeight="1">
      <c r="A17" s="38" t="s">
        <v>19</v>
      </c>
      <c r="B17" s="38" t="s">
        <v>20</v>
      </c>
      <c r="C17" s="38"/>
      <c r="D17" s="38"/>
      <c r="E17" s="38"/>
      <c r="F17" s="39" t="s">
        <v>21</v>
      </c>
      <c r="G17" s="39"/>
      <c r="H17" s="39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J4:J6"/>
    <mergeCell ref="B4:H4"/>
    <mergeCell ref="L4:L6"/>
    <mergeCell ref="E5:E6"/>
    <mergeCell ref="A16:E16"/>
    <mergeCell ref="A15:M15"/>
    <mergeCell ref="A11:C11"/>
    <mergeCell ref="M4:M6"/>
    <mergeCell ref="A9:I9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2023-01-24T08:45:05Z</dcterms:modified>
  <cp:category/>
  <cp:version/>
  <cp:contentType/>
  <cp:contentStatus/>
</cp:coreProperties>
</file>