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'РНХн'!$A$7:$N$27</definedName>
    <definedName name="_xlnm.Print_Area" localSheetId="0">'РНХн'!$A$1:$N$27</definedName>
  </definedNames>
  <calcPr fullCalcOnLoad="1"/>
</workbook>
</file>

<file path=xl/sharedStrings.xml><?xml version="1.0" encoding="utf-8"?>
<sst xmlns="http://schemas.openxmlformats.org/spreadsheetml/2006/main" count="76" uniqueCount="44">
  <si>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</si>
  <si>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</si>
  <si>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</si>
  <si>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</si>
  <si>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</si>
  <si>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</si>
  <si>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</si>
  <si>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</si>
  <si>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</si>
  <si>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</si>
  <si>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</si>
  <si>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</si>
  <si>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</si>
  <si>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</si>
  <si>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</si>
  <si>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</si>
  <si>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</si>
  <si>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</si>
  <si>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</si>
  <si>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</si>
  <si>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</si>
  <si>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</si>
  <si>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</si>
  <si>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</si>
  <si>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</si>
  <si>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</si>
  <si>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</si>
  <si>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</si>
  <si>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</si>
  <si>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</si>
  <si>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</si>
  <si>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</si>
  <si>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</si>
  <si>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2023-05-02 Трубы бш нп и общ. назнач. свыше ф200</t>
  </si>
  <si>
    <t>Труба б/ш г/д 325Х18 В ст20</t>
  </si>
  <si>
    <t>Труба б/ш г/д к/ст 377Х9-08Х18Н10Т</t>
  </si>
  <si>
    <t>Труба б/ш г/д к/ст 219Х8-12Х18Н10Т</t>
  </si>
  <si>
    <t>Труба б/ш х/д к/ст 377Х10-12Х18Н10Т</t>
  </si>
  <si>
    <t>Труба б/ш г/д к/ст 325Х14-08Х18Н10Т</t>
  </si>
  <si>
    <t>Труба б/ш г/д к/ст 219Х14-12Х18Н10Т</t>
  </si>
  <si>
    <t>Труба б/ш г/д к/ст 219Х10-08Х18Н10Т</t>
  </si>
  <si>
    <t>Труба б/ш г/д к/ст 219Х12-08Х18Н10Т</t>
  </si>
  <si>
    <t>1135416</t>
  </si>
  <si>
    <t>Труба б/ш г/д 325Х14 В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</si>
</sst>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A19" sqref="A19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1382741</v>
      </c>
      <c r="C8" s="25">
        <v>35599</v>
      </c>
      <c r="D8" s="26" t="s">
        <v>34</v>
      </c>
      <c r="E8" s="23" t="s">
        <v>30</v>
      </c>
      <c r="F8" s="37">
        <v>0.788</v>
      </c>
      <c r="G8" s="32" t="s">
        <v>32</v>
      </c>
      <c r="H8" s="27" t="s">
        <v>31</v>
      </c>
      <c r="I8" s="34">
        <v>13920.14</v>
      </c>
      <c r="J8" s="34">
        <v>10969.07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1711630</v>
      </c>
      <c r="C9" s="25">
        <v>42100</v>
      </c>
      <c r="D9" s="26" t="s">
        <v>35</v>
      </c>
      <c r="E9" s="23" t="s">
        <v>30</v>
      </c>
      <c r="F9" s="37">
        <v>0.185</v>
      </c>
      <c r="G9" s="32" t="s">
        <v>32</v>
      </c>
      <c r="H9" s="27" t="s">
        <v>31</v>
      </c>
      <c r="I9" s="34">
        <v>153847.92</v>
      </c>
      <c r="J9" s="34">
        <v>28461.87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2024265</v>
      </c>
      <c r="C10" s="25">
        <v>2024265</v>
      </c>
      <c r="D10" s="26" t="s">
        <v>36</v>
      </c>
      <c r="E10" s="23" t="s">
        <v>30</v>
      </c>
      <c r="F10" s="37">
        <v>6.178</v>
      </c>
      <c r="G10" s="32" t="s">
        <v>32</v>
      </c>
      <c r="H10" s="27" t="s">
        <v>31</v>
      </c>
      <c r="I10" s="34">
        <v>220063.89</v>
      </c>
      <c r="J10" s="34">
        <v>1359554.71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2024265</v>
      </c>
      <c r="C11" s="25">
        <v>2024265</v>
      </c>
      <c r="D11" s="26" t="s">
        <v>36</v>
      </c>
      <c r="E11" s="23" t="s">
        <v>30</v>
      </c>
      <c r="F11" s="37">
        <v>1</v>
      </c>
      <c r="G11" s="32" t="s">
        <v>32</v>
      </c>
      <c r="H11" s="27" t="s">
        <v>31</v>
      </c>
      <c r="I11" s="34">
        <v>220063.89</v>
      </c>
      <c r="J11" s="34">
        <v>220063.89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1614558</v>
      </c>
      <c r="C12" s="25">
        <v>1614558</v>
      </c>
      <c r="D12" s="26" t="s">
        <v>37</v>
      </c>
      <c r="E12" s="23" t="s">
        <v>30</v>
      </c>
      <c r="F12" s="37">
        <v>0.219</v>
      </c>
      <c r="G12" s="32" t="s">
        <v>32</v>
      </c>
      <c r="H12" s="27" t="s">
        <v>31</v>
      </c>
      <c r="I12" s="34">
        <v>101086.11</v>
      </c>
      <c r="J12" s="34">
        <v>22137.86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1152084</v>
      </c>
      <c r="C13" s="25">
        <v>1152084</v>
      </c>
      <c r="D13" s="26" t="s">
        <v>38</v>
      </c>
      <c r="E13" s="23" t="s">
        <v>30</v>
      </c>
      <c r="F13" s="37">
        <v>0.195</v>
      </c>
      <c r="G13" s="32" t="s">
        <v>32</v>
      </c>
      <c r="H13" s="27" t="s">
        <v>31</v>
      </c>
      <c r="I13" s="34">
        <v>261538.19</v>
      </c>
      <c r="J13" s="34">
        <v>50999.95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1630779</v>
      </c>
      <c r="C14" s="25">
        <v>1630779</v>
      </c>
      <c r="D14" s="26" t="s">
        <v>39</v>
      </c>
      <c r="E14" s="23" t="s">
        <v>30</v>
      </c>
      <c r="F14" s="37">
        <v>0.92</v>
      </c>
      <c r="G14" s="32" t="s">
        <v>32</v>
      </c>
      <c r="H14" s="27" t="s">
        <v>31</v>
      </c>
      <c r="I14" s="34">
        <v>78716.67</v>
      </c>
      <c r="J14" s="34">
        <v>72419.34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1006421</v>
      </c>
      <c r="C15" s="25">
        <v>1006421</v>
      </c>
      <c r="D15" s="26" t="s">
        <v>40</v>
      </c>
      <c r="E15" s="23" t="s">
        <v>30</v>
      </c>
      <c r="F15" s="37">
        <v>0.154</v>
      </c>
      <c r="G15" s="32" t="s">
        <v>32</v>
      </c>
      <c r="H15" s="27" t="s">
        <v>31</v>
      </c>
      <c r="I15" s="34">
        <v>85361.81</v>
      </c>
      <c r="J15" s="34">
        <v>13145.72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1143062</v>
      </c>
      <c r="C16" s="25">
        <v>1143062</v>
      </c>
      <c r="D16" s="26" t="s">
        <v>41</v>
      </c>
      <c r="E16" s="23" t="s">
        <v>30</v>
      </c>
      <c r="F16" s="37">
        <v>1.15</v>
      </c>
      <c r="G16" s="32" t="s">
        <v>32</v>
      </c>
      <c r="H16" s="27" t="s">
        <v>31</v>
      </c>
      <c r="I16" s="34">
        <v>115922.23</v>
      </c>
      <c r="J16" s="34">
        <v>133310.56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1143062</v>
      </c>
      <c r="C17" s="25">
        <v>1143062</v>
      </c>
      <c r="D17" s="26" t="s">
        <v>41</v>
      </c>
      <c r="E17" s="23" t="s">
        <v>30</v>
      </c>
      <c r="F17" s="37">
        <v>0.626</v>
      </c>
      <c r="G17" s="32" t="s">
        <v>32</v>
      </c>
      <c r="H17" s="27" t="s">
        <v>31</v>
      </c>
      <c r="I17" s="34">
        <v>86941.67</v>
      </c>
      <c r="J17" s="34">
        <v>54425.49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1135416</v>
      </c>
      <c r="C18" s="25" t="s">
        <v>42</v>
      </c>
      <c r="D18" s="26" t="s">
        <v>43</v>
      </c>
      <c r="E18" s="23" t="s">
        <v>30</v>
      </c>
      <c r="F18" s="37">
        <v>0.014</v>
      </c>
      <c r="G18" s="32" t="s">
        <v>32</v>
      </c>
      <c r="H18" s="27" t="s">
        <v>31</v>
      </c>
      <c r="I18" s="34">
        <v>28175.69</v>
      </c>
      <c r="J18" s="34">
        <v>394.46</v>
      </c>
      <c r="K18" s="38"/>
      <c r="L18" s="33"/>
      <c r="M18" s="20"/>
      <c r="N18" s="9"/>
    </row>
    <row r="19" spans="1:14" s="4" customFormat="1" ht="16.5" customHeight="1">
      <c r="A19" s="63" t="s">
        <v>2</v>
      </c>
      <c r="B19" s="64"/>
      <c r="C19" s="64"/>
      <c r="D19" s="64"/>
      <c r="E19" s="64"/>
      <c r="F19" s="64"/>
      <c r="G19" s="64"/>
      <c r="H19" s="64"/>
      <c r="I19" s="65"/>
      <c r="J19" s="28">
        <f>SUM(J8:J18)</f>
        <v>1965882.9200000002</v>
      </c>
      <c r="K19" s="30"/>
      <c r="L19" s="30"/>
      <c r="M19" s="30"/>
      <c r="N19" s="15" t="s">
        <v>16</v>
      </c>
    </row>
    <row r="20" spans="1:14" ht="25.5" customHeight="1">
      <c r="A20" s="47" t="s">
        <v>15</v>
      </c>
      <c r="B20" s="48"/>
      <c r="C20" s="48"/>
      <c r="D20" s="48"/>
      <c r="E20" s="48"/>
      <c r="F20" s="48"/>
      <c r="G20" s="48"/>
      <c r="H20" s="48"/>
      <c r="I20" s="21"/>
      <c r="J20" s="36">
        <f>ROUND(J19*1.2,2)</f>
        <v>2359059.5</v>
      </c>
      <c r="K20" s="39"/>
      <c r="L20" s="31"/>
      <c r="M20" s="31"/>
      <c r="N20" s="14" t="s">
        <v>26</v>
      </c>
    </row>
    <row r="21" spans="1:14" s="7" customFormat="1" ht="32.25" customHeight="1">
      <c r="A21" s="61" t="s">
        <v>1</v>
      </c>
      <c r="B21" s="61"/>
      <c r="C21" s="61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.75" customHeight="1">
      <c r="A22" s="41" t="s">
        <v>6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1" t="s">
        <v>7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1" t="s">
        <v>28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5" ht="60" customHeight="1">
      <c r="A25" s="41" t="s">
        <v>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6"/>
    </row>
    <row r="26" spans="1:13" ht="28.5" customHeight="1">
      <c r="A26" s="60" t="s">
        <v>17</v>
      </c>
      <c r="B26" s="60"/>
      <c r="C26" s="60"/>
      <c r="D26" s="60"/>
      <c r="E26" s="60"/>
      <c r="F26" s="17"/>
      <c r="G26" s="18"/>
      <c r="H26" s="18"/>
      <c r="I26" s="19"/>
      <c r="J26" s="19"/>
      <c r="K26" s="19"/>
      <c r="L26" s="19"/>
      <c r="M26" s="19"/>
    </row>
    <row r="27" spans="1:13" ht="28.5" customHeight="1">
      <c r="A27" s="57" t="s">
        <v>18</v>
      </c>
      <c r="B27" s="57" t="s">
        <v>19</v>
      </c>
      <c r="C27" s="57"/>
      <c r="D27" s="57"/>
      <c r="E27" s="57"/>
      <c r="F27" s="58" t="s">
        <v>20</v>
      </c>
      <c r="G27" s="58"/>
      <c r="H27" s="58"/>
      <c r="I27" s="19"/>
      <c r="J27" s="19"/>
      <c r="K27" s="19"/>
      <c r="L27" s="19"/>
      <c r="M27" s="19"/>
    </row>
    <row r="28" spans="4:14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7"/>
    </row>
  </sheetData>
  <sheetProtection/>
  <autoFilter ref="A7:N27"/>
  <mergeCells count="26">
    <mergeCell ref="A27:E27"/>
    <mergeCell ref="F27:H27"/>
    <mergeCell ref="F5:F6"/>
    <mergeCell ref="G5:H5"/>
    <mergeCell ref="C5:C6"/>
    <mergeCell ref="A26:E26"/>
    <mergeCell ref="A25:N25"/>
    <mergeCell ref="A21:C21"/>
    <mergeCell ref="N4:N6"/>
    <mergeCell ref="A19:I19"/>
    <mergeCell ref="A2:N2"/>
    <mergeCell ref="L4:L6"/>
    <mergeCell ref="D5:D6"/>
    <mergeCell ref="A4:A6"/>
    <mergeCell ref="I4:I6"/>
    <mergeCell ref="K4:K6"/>
    <mergeCell ref="A1:N1"/>
    <mergeCell ref="A23:D23"/>
    <mergeCell ref="A24:D24"/>
    <mergeCell ref="A22:D22"/>
    <mergeCell ref="B5:B6"/>
    <mergeCell ref="J4:J6"/>
    <mergeCell ref="B4:H4"/>
    <mergeCell ref="M4:M6"/>
    <mergeCell ref="E5:E6"/>
    <mergeCell ref="A20:H20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2023-05-26T08:26:13Z</dcterms:modified>
  <cp:category/>
  <cp:version/>
  <cp:contentType/>
  <cp:contentStatus/>
</cp:coreProperties>
</file>