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'РНХн'!$A$7:$N$26</definedName>
    <definedName name="_xlnm.Print_Area" localSheetId="0">'РНХн'!$A$1:$N$26</definedName>
  </definedNames>
  <calcPr fullCalcOnLoad="1"/>
</workbook>
</file>

<file path=xl/sharedStrings.xml><?xml version="1.0" encoding="utf-8"?>
<sst xmlns="http://schemas.openxmlformats.org/spreadsheetml/2006/main" count="75" uniqueCount="47">
  <si>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</si>
  <si>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</si>
  <si>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</si>
  <si>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</si>
  <si>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</si>
  <si>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</si>
  <si>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</si>
  <si>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</si>
  <si>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</si>
  <si>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</si>
  <si>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</si>
  <si>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</si>
  <si>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</si>
  <si>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</si>
  <si>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</si>
  <si>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</si>
  <si>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</si>
  <si>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</si>
  <si>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</si>
  <si>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</si>
  <si>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</si>
  <si>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</si>
  <si>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</si>
  <si>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</si>
  <si>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</si>
  <si>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</si>
  <si>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</si>
  <si>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</si>
  <si>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</si>
  <si>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</si>
  <si>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ЦентрСклад 25</t>
  </si>
  <si>
    <t>АО "НК НПЗ"</t>
  </si>
  <si>
    <t>лот № 2023-05-21 Детали трубопроводов (переходы свыше ф500)</t>
  </si>
  <si>
    <t>017917</t>
  </si>
  <si>
    <t>Переход ПКТ 530х30-426х16-8,0-15Х5М-У</t>
  </si>
  <si>
    <t>ШТ</t>
  </si>
  <si>
    <t>Переход К 1020х820х15 ст09Г2С</t>
  </si>
  <si>
    <t>Переход К 1020Х10-820Х10 ст20</t>
  </si>
  <si>
    <t>Переход К 630Х10-530Х10 ст20</t>
  </si>
  <si>
    <t>Переход К 530х12-426х12-15Х5М</t>
  </si>
  <si>
    <t>Переход К 530х10-273х8</t>
  </si>
  <si>
    <t>2228878</t>
  </si>
  <si>
    <t>Переход К 1020х820х15-20</t>
  </si>
  <si>
    <t>1345803</t>
  </si>
  <si>
    <t>Переход К 530х12-219х10-09Г2С</t>
  </si>
  <si>
    <t>1236186</t>
  </si>
  <si>
    <t>Переход К 530Х12-325Х12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</si>
</sst>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view="pageBreakPreview" zoomScaleSheetLayoutView="100" workbookViewId="0" topLeftCell="A1">
      <selection activeCell="K9" sqref="K9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1466925</v>
      </c>
      <c r="C8" s="25" t="s">
        <v>33</v>
      </c>
      <c r="D8" s="26" t="s">
        <v>34</v>
      </c>
      <c r="E8" s="23" t="s">
        <v>35</v>
      </c>
      <c r="F8" s="37">
        <v>2</v>
      </c>
      <c r="G8" s="32" t="s">
        <v>31</v>
      </c>
      <c r="H8" s="27" t="s">
        <v>30</v>
      </c>
      <c r="I8" s="34">
        <v>179763.89</v>
      </c>
      <c r="J8" s="34">
        <v>359527.78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1324274</v>
      </c>
      <c r="C9" s="25">
        <v>18254</v>
      </c>
      <c r="D9" s="26" t="s">
        <v>36</v>
      </c>
      <c r="E9" s="23" t="s">
        <v>35</v>
      </c>
      <c r="F9" s="37">
        <v>1</v>
      </c>
      <c r="G9" s="32" t="s">
        <v>31</v>
      </c>
      <c r="H9" s="27" t="s">
        <v>30</v>
      </c>
      <c r="I9" s="34">
        <v>11185.42</v>
      </c>
      <c r="J9" s="34">
        <v>11185.42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1405474</v>
      </c>
      <c r="C10" s="25">
        <v>17016</v>
      </c>
      <c r="D10" s="26" t="s">
        <v>37</v>
      </c>
      <c r="E10" s="23" t="s">
        <v>35</v>
      </c>
      <c r="F10" s="37">
        <v>2</v>
      </c>
      <c r="G10" s="32" t="s">
        <v>31</v>
      </c>
      <c r="H10" s="27" t="s">
        <v>30</v>
      </c>
      <c r="I10" s="34">
        <v>8825.69</v>
      </c>
      <c r="J10" s="34">
        <v>17651.38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1327735</v>
      </c>
      <c r="C11" s="25">
        <v>10880</v>
      </c>
      <c r="D11" s="26" t="s">
        <v>38</v>
      </c>
      <c r="E11" s="23" t="s">
        <v>35</v>
      </c>
      <c r="F11" s="37">
        <v>7</v>
      </c>
      <c r="G11" s="32" t="s">
        <v>31</v>
      </c>
      <c r="H11" s="27" t="s">
        <v>30</v>
      </c>
      <c r="I11" s="34">
        <v>3815.28</v>
      </c>
      <c r="J11" s="34">
        <v>26706.96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1327735</v>
      </c>
      <c r="C12" s="25">
        <v>10880</v>
      </c>
      <c r="D12" s="26" t="s">
        <v>38</v>
      </c>
      <c r="E12" s="23" t="s">
        <v>35</v>
      </c>
      <c r="F12" s="37">
        <v>4</v>
      </c>
      <c r="G12" s="32" t="s">
        <v>31</v>
      </c>
      <c r="H12" s="27" t="s">
        <v>30</v>
      </c>
      <c r="I12" s="34">
        <v>3465.98</v>
      </c>
      <c r="J12" s="34">
        <v>13863.92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1702398</v>
      </c>
      <c r="C13" s="25">
        <v>1702398</v>
      </c>
      <c r="D13" s="26" t="s">
        <v>39</v>
      </c>
      <c r="E13" s="23" t="s">
        <v>35</v>
      </c>
      <c r="F13" s="37">
        <v>2</v>
      </c>
      <c r="G13" s="32" t="s">
        <v>31</v>
      </c>
      <c r="H13" s="27" t="s">
        <v>30</v>
      </c>
      <c r="I13" s="34">
        <v>11011.11</v>
      </c>
      <c r="J13" s="34">
        <v>22022.22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1184361</v>
      </c>
      <c r="C14" s="25">
        <v>1184361</v>
      </c>
      <c r="D14" s="26" t="s">
        <v>40</v>
      </c>
      <c r="E14" s="23" t="s">
        <v>35</v>
      </c>
      <c r="F14" s="37">
        <v>1</v>
      </c>
      <c r="G14" s="32" t="s">
        <v>31</v>
      </c>
      <c r="H14" s="27" t="s">
        <v>30</v>
      </c>
      <c r="I14" s="34">
        <v>4375.69</v>
      </c>
      <c r="J14" s="34">
        <v>4375.69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2228878</v>
      </c>
      <c r="C15" s="25" t="s">
        <v>41</v>
      </c>
      <c r="D15" s="26" t="s">
        <v>42</v>
      </c>
      <c r="E15" s="23" t="s">
        <v>35</v>
      </c>
      <c r="F15" s="37">
        <v>1</v>
      </c>
      <c r="G15" s="32" t="s">
        <v>31</v>
      </c>
      <c r="H15" s="27" t="s">
        <v>30</v>
      </c>
      <c r="I15" s="34">
        <v>18222.23</v>
      </c>
      <c r="J15" s="34">
        <v>18222.23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1345803</v>
      </c>
      <c r="C16" s="25" t="s">
        <v>43</v>
      </c>
      <c r="D16" s="26" t="s">
        <v>44</v>
      </c>
      <c r="E16" s="23" t="s">
        <v>35</v>
      </c>
      <c r="F16" s="37">
        <v>1</v>
      </c>
      <c r="G16" s="32" t="s">
        <v>31</v>
      </c>
      <c r="H16" s="27" t="s">
        <v>30</v>
      </c>
      <c r="I16" s="34">
        <v>1706.94</v>
      </c>
      <c r="J16" s="34">
        <v>1706.94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1236186</v>
      </c>
      <c r="C17" s="25" t="s">
        <v>45</v>
      </c>
      <c r="D17" s="26" t="s">
        <v>46</v>
      </c>
      <c r="E17" s="23" t="s">
        <v>35</v>
      </c>
      <c r="F17" s="37">
        <v>2</v>
      </c>
      <c r="G17" s="32" t="s">
        <v>31</v>
      </c>
      <c r="H17" s="27" t="s">
        <v>30</v>
      </c>
      <c r="I17" s="34">
        <v>1902.08</v>
      </c>
      <c r="J17" s="34">
        <v>3804.16</v>
      </c>
      <c r="K17" s="38"/>
      <c r="L17" s="33"/>
      <c r="M17" s="20"/>
      <c r="N17" s="9"/>
    </row>
    <row r="18" spans="1:14" s="4" customFormat="1" ht="16.5" customHeight="1">
      <c r="A18" s="63" t="s">
        <v>2</v>
      </c>
      <c r="B18" s="64"/>
      <c r="C18" s="64"/>
      <c r="D18" s="64"/>
      <c r="E18" s="64"/>
      <c r="F18" s="64"/>
      <c r="G18" s="64"/>
      <c r="H18" s="64"/>
      <c r="I18" s="65"/>
      <c r="J18" s="28">
        <f>SUM(J8:J17)</f>
        <v>479066.7</v>
      </c>
      <c r="K18" s="30"/>
      <c r="L18" s="30"/>
      <c r="M18" s="30"/>
      <c r="N18" s="15" t="s">
        <v>16</v>
      </c>
    </row>
    <row r="19" spans="1:14" ht="25.5" customHeight="1">
      <c r="A19" s="47" t="s">
        <v>15</v>
      </c>
      <c r="B19" s="48"/>
      <c r="C19" s="48"/>
      <c r="D19" s="48"/>
      <c r="E19" s="48"/>
      <c r="F19" s="48"/>
      <c r="G19" s="48"/>
      <c r="H19" s="48"/>
      <c r="I19" s="21"/>
      <c r="J19" s="36">
        <f>ROUND(J18*1.2,2)</f>
        <v>574880.04</v>
      </c>
      <c r="K19" s="39"/>
      <c r="L19" s="31"/>
      <c r="M19" s="31"/>
      <c r="N19" s="14" t="s">
        <v>26</v>
      </c>
    </row>
    <row r="20" spans="1:14" s="7" customFormat="1" ht="32.25" customHeight="1">
      <c r="A20" s="61" t="s">
        <v>1</v>
      </c>
      <c r="B20" s="61"/>
      <c r="C20" s="61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</row>
    <row r="21" spans="1:14" ht="15.75" customHeight="1">
      <c r="A21" s="41" t="s">
        <v>6</v>
      </c>
      <c r="B21" s="41"/>
      <c r="C21" s="41"/>
      <c r="D21" s="41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1:14" ht="15.75" customHeight="1">
      <c r="A22" s="41" t="s">
        <v>7</v>
      </c>
      <c r="B22" s="41"/>
      <c r="C22" s="41"/>
      <c r="D22" s="41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1:14" ht="15.75" customHeight="1">
      <c r="A23" s="41" t="s">
        <v>28</v>
      </c>
      <c r="B23" s="41"/>
      <c r="C23" s="41"/>
      <c r="D23" s="41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5" ht="60" customHeight="1">
      <c r="A24" s="41" t="s">
        <v>8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16"/>
    </row>
    <row r="25" spans="1:13" ht="28.5" customHeight="1">
      <c r="A25" s="60" t="s">
        <v>17</v>
      </c>
      <c r="B25" s="60"/>
      <c r="C25" s="60"/>
      <c r="D25" s="60"/>
      <c r="E25" s="60"/>
      <c r="F25" s="17"/>
      <c r="G25" s="18"/>
      <c r="H25" s="18"/>
      <c r="I25" s="19"/>
      <c r="J25" s="19"/>
      <c r="K25" s="19"/>
      <c r="L25" s="19"/>
      <c r="M25" s="19"/>
    </row>
    <row r="26" spans="1:13" ht="28.5" customHeight="1">
      <c r="A26" s="57" t="s">
        <v>18</v>
      </c>
      <c r="B26" s="57" t="s">
        <v>19</v>
      </c>
      <c r="C26" s="57"/>
      <c r="D26" s="57"/>
      <c r="E26" s="57"/>
      <c r="F26" s="58" t="s">
        <v>20</v>
      </c>
      <c r="G26" s="58"/>
      <c r="H26" s="58"/>
      <c r="I26" s="19"/>
      <c r="J26" s="19"/>
      <c r="K26" s="19"/>
      <c r="L26" s="19"/>
      <c r="M26" s="19"/>
    </row>
    <row r="27" spans="4:14" ht="15">
      <c r="D27" s="3"/>
      <c r="E27" s="6"/>
      <c r="F27" s="3"/>
      <c r="G27" s="3"/>
      <c r="H27" s="3"/>
      <c r="I27" s="3"/>
      <c r="J27" s="3"/>
      <c r="K27" s="3"/>
      <c r="L27" s="3"/>
      <c r="M27" s="3"/>
      <c r="N27" s="7"/>
    </row>
  </sheetData>
  <sheetProtection/>
  <autoFilter ref="A7:N26"/>
  <mergeCells count="26">
    <mergeCell ref="A26:E26"/>
    <mergeCell ref="F26:H26"/>
    <mergeCell ref="F5:F6"/>
    <mergeCell ref="G5:H5"/>
    <mergeCell ref="C5:C6"/>
    <mergeCell ref="A25:E25"/>
    <mergeCell ref="A24:N24"/>
    <mergeCell ref="A20:C20"/>
    <mergeCell ref="N4:N6"/>
    <mergeCell ref="A18:I18"/>
    <mergeCell ref="A2:N2"/>
    <mergeCell ref="L4:L6"/>
    <mergeCell ref="D5:D6"/>
    <mergeCell ref="A4:A6"/>
    <mergeCell ref="I4:I6"/>
    <mergeCell ref="K4:K6"/>
    <mergeCell ref="A1:N1"/>
    <mergeCell ref="A22:D22"/>
    <mergeCell ref="A23:D23"/>
    <mergeCell ref="A21:D21"/>
    <mergeCell ref="B5:B6"/>
    <mergeCell ref="J4:J6"/>
    <mergeCell ref="B4:H4"/>
    <mergeCell ref="M4:M6"/>
    <mergeCell ref="E5:E6"/>
    <mergeCell ref="A19:H19"/>
  </mergeCells>
  <dataValidations count="1">
    <dataValidation operator="lessThanOrEqual" allowBlank="1" showInputMessage="1" showErrorMessage="1" sqref="B8:B17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2023-05-26T11:54:46Z</dcterms:modified>
  <cp:category/>
  <cp:version/>
  <cp:contentType/>
  <cp:contentStatus/>
</cp:coreProperties>
</file>