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<sst xmlns="http://schemas.openxmlformats.org/spreadsheetml/2006/main" count="43" uniqueCount="35">
  <si>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</si>
  <si>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</si>
  <si>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</si>
  <si>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</si>
  <si>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</si>
  <si>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</si>
  <si>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</si>
  <si>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</si>
  <si>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</si>
  <si>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</si>
  <si>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</si>
  <si>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</si>
  <si>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</si>
  <si>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</si>
  <si>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</si>
  <si>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</si>
  <si>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</si>
  <si>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</si>
  <si>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</si>
  <si>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</si>
  <si>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</si>
  <si>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</si>
  <si>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</si>
  <si>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</si>
  <si>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</si>
  <si>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</si>
  <si>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</si>
  <si>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</si>
  <si>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</si>
  <si>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</si>
  <si>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</si>
  <si>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2023-05-26 Блоки предохранительных клапанов</t>
  </si>
  <si>
    <t>Блок 17с14нж 25х40 ПУ25-40,ПУ50-16</t>
  </si>
  <si>
    <t>КМП</t>
  </si>
  <si>
    <t>ЦентрСклад 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</si>
</sst>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J12" sqref="J1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1030351</v>
      </c>
      <c r="C8" s="25">
        <v>90807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81187.5</v>
      </c>
      <c r="J8" s="34">
        <v>81187.5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1030351</v>
      </c>
      <c r="C9" s="25">
        <v>90807</v>
      </c>
      <c r="D9" s="26" t="s">
        <v>32</v>
      </c>
      <c r="E9" s="23" t="s">
        <v>33</v>
      </c>
      <c r="F9" s="37">
        <v>4</v>
      </c>
      <c r="G9" s="32" t="s">
        <v>30</v>
      </c>
      <c r="H9" s="27" t="s">
        <v>34</v>
      </c>
      <c r="I9" s="34">
        <v>23627.78</v>
      </c>
      <c r="J9" s="34">
        <v>94511.12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1030351</v>
      </c>
      <c r="C10" s="25">
        <v>90807</v>
      </c>
      <c r="D10" s="26" t="s">
        <v>32</v>
      </c>
      <c r="E10" s="23" t="s">
        <v>33</v>
      </c>
      <c r="F10" s="37">
        <v>2</v>
      </c>
      <c r="G10" s="32" t="s">
        <v>30</v>
      </c>
      <c r="H10" s="27" t="s">
        <v>34</v>
      </c>
      <c r="I10" s="34">
        <v>10915.28</v>
      </c>
      <c r="J10" s="34">
        <v>21830.56</v>
      </c>
      <c r="K10" s="38"/>
      <c r="L10" s="33"/>
      <c r="M10" s="20"/>
      <c r="N10" s="9"/>
    </row>
    <row r="11" spans="1:14" s="4" customFormat="1" ht="16.5" customHeight="1">
      <c r="A11" s="63" t="s">
        <v>2</v>
      </c>
      <c r="B11" s="64"/>
      <c r="C11" s="64"/>
      <c r="D11" s="64"/>
      <c r="E11" s="64"/>
      <c r="F11" s="64"/>
      <c r="G11" s="64"/>
      <c r="H11" s="64"/>
      <c r="I11" s="65"/>
      <c r="J11" s="28">
        <f>SUM(J8:J10)</f>
        <v>197529.18</v>
      </c>
      <c r="K11" s="30"/>
      <c r="L11" s="30"/>
      <c r="M11" s="30"/>
      <c r="N11" s="15" t="s">
        <v>16</v>
      </c>
    </row>
    <row r="12" spans="1:14" ht="25.5" customHeight="1">
      <c r="A12" s="47" t="s">
        <v>15</v>
      </c>
      <c r="B12" s="48"/>
      <c r="C12" s="48"/>
      <c r="D12" s="48"/>
      <c r="E12" s="48"/>
      <c r="F12" s="48"/>
      <c r="G12" s="48"/>
      <c r="H12" s="48"/>
      <c r="I12" s="21"/>
      <c r="J12" s="36">
        <f>ROUND(J11*1.2,2)</f>
        <v>237035.02</v>
      </c>
      <c r="K12" s="39"/>
      <c r="L12" s="31"/>
      <c r="M12" s="31"/>
      <c r="N12" s="14" t="s">
        <v>26</v>
      </c>
    </row>
    <row r="13" spans="1:14" s="7" customFormat="1" ht="32.25" customHeight="1">
      <c r="A13" s="61" t="s">
        <v>1</v>
      </c>
      <c r="B13" s="61"/>
      <c r="C13" s="61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1" t="s">
        <v>6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7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28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6"/>
    </row>
    <row r="18" spans="1:13" ht="28.5" customHeight="1">
      <c r="A18" s="60" t="s">
        <v>17</v>
      </c>
      <c r="B18" s="60"/>
      <c r="C18" s="60"/>
      <c r="D18" s="60"/>
      <c r="E18" s="60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57" t="s">
        <v>18</v>
      </c>
      <c r="B19" s="57" t="s">
        <v>19</v>
      </c>
      <c r="C19" s="57"/>
      <c r="D19" s="57"/>
      <c r="E19" s="57"/>
      <c r="F19" s="58" t="s">
        <v>20</v>
      </c>
      <c r="G19" s="58"/>
      <c r="H19" s="58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6"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A11:I11"/>
    <mergeCell ref="A2:N2"/>
    <mergeCell ref="L4:L6"/>
    <mergeCell ref="D5:D6"/>
    <mergeCell ref="A4:A6"/>
    <mergeCell ref="I4:I6"/>
    <mergeCell ref="K4:K6"/>
    <mergeCell ref="A1:N1"/>
    <mergeCell ref="A15:D15"/>
    <mergeCell ref="A16:D16"/>
    <mergeCell ref="A14:D14"/>
    <mergeCell ref="B5:B6"/>
    <mergeCell ref="J4:J6"/>
    <mergeCell ref="B4:H4"/>
    <mergeCell ref="M4:M6"/>
    <mergeCell ref="E5:E6"/>
    <mergeCell ref="A12:H1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2023-05-29T08:11:02Z</dcterms:modified>
  <cp:category/>
  <cp:version/>
  <cp:contentType/>
  <cp:contentStatus/>
</cp:coreProperties>
</file>