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'РНХн'!$A$7:$N$50</definedName>
    <definedName name="_xlnm.Print_Area" localSheetId="0">'РНХн'!$A$1:$N$50</definedName>
  </definedNames>
  <calcPr fullCalcOnLoad="1"/>
</workbook>
</file>

<file path=xl/sharedStrings.xml><?xml version="1.0" encoding="utf-8"?>
<sst xmlns="http://schemas.openxmlformats.org/spreadsheetml/2006/main" count="184" uniqueCount="81">
  <si>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</si>
  <si>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</si>
  <si>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</si>
  <si>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</si>
  <si>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</si>
  <si>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</si>
  <si>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</si>
  <si>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</si>
  <si>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</si>
  <si>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</si>
  <si>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</si>
  <si>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</si>
  <si>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</si>
  <si>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</si>
  <si>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</si>
  <si>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</si>
  <si>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</si>
  <si>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</si>
  <si>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</si>
  <si>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</si>
  <si>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</si>
  <si>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</si>
  <si>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</si>
  <si>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</si>
  <si>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</si>
  <si>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</si>
  <si>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</si>
  <si>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</si>
  <si>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</si>
  <si>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</si>
  <si>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</si>
  <si>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</si>
  <si>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2023-05-28 Задвижки</t>
  </si>
  <si>
    <t>ЗАДВИЖКА ЗКЛ ДУ200Х100</t>
  </si>
  <si>
    <t>ШТ</t>
  </si>
  <si>
    <t>ЦентрСклад 26</t>
  </si>
  <si>
    <t>210176</t>
  </si>
  <si>
    <t>Задвижка Jafar 2911 А 200х16 э/пр.</t>
  </si>
  <si>
    <t>КМП</t>
  </si>
  <si>
    <t>105331</t>
  </si>
  <si>
    <t>Задвижка 31с45нж3 32х100 У1 A</t>
  </si>
  <si>
    <t>371443</t>
  </si>
  <si>
    <t>Задвижка Erhard ERU K1 80х10</t>
  </si>
  <si>
    <t>ЦентрСклад 36</t>
  </si>
  <si>
    <t>105796</t>
  </si>
  <si>
    <t>Задвижка 31с18нж 32х63 У1 A фл.кр.</t>
  </si>
  <si>
    <t>072157</t>
  </si>
  <si>
    <t>Задвижка КСА 11200-200-00 200х200 ХЛ A</t>
  </si>
  <si>
    <t>104189</t>
  </si>
  <si>
    <t>Задвижка 31с99нж 80х25 A11B01C13D00E05У1</t>
  </si>
  <si>
    <t>105891</t>
  </si>
  <si>
    <t>Задвижка 30с964нж 300х25 ХЛ фл.кр.</t>
  </si>
  <si>
    <t>Задвижка 30ч906бр 80х10 фл.кр.</t>
  </si>
  <si>
    <t>Задвижка 31лс16нж 25х100 ХЛ1 а/п</t>
  </si>
  <si>
    <t>Задвижка 30нж915нж 80х25 УХЛ1 эл/пр</t>
  </si>
  <si>
    <t>Задвижка МА 11024-ХЛ 30с915нжФХЛ 100х40</t>
  </si>
  <si>
    <t>Задвижка MPOWER K03-AT1 50х100 фл. кр.</t>
  </si>
  <si>
    <t>Задвижка 31лс15нж 15х40 ХЛ1 A</t>
  </si>
  <si>
    <t>Задвижка 30с941нжФ 500х16 ХЛ1 A фл.кр.</t>
  </si>
  <si>
    <t>Клапан AVK 701-050-5011 50х16</t>
  </si>
  <si>
    <t>Задвижка 30с576нжС 250х63 ХЛ1 привар.</t>
  </si>
  <si>
    <t>Задвижка 30с941нж 80х16 ХЛ фл.кр.</t>
  </si>
  <si>
    <t>Задвижка 31лс45нж2 25х40 ХЛ1 A фл.кр.</t>
  </si>
  <si>
    <t>Задвижка 30с76нж 150х64 ХЛ фл.кр.</t>
  </si>
  <si>
    <t>Задвижка 30с976нжБ 150х64 эл/пр фл.кр.</t>
  </si>
  <si>
    <t>Задвижка 30с941нж 80х16 эл/пр</t>
  </si>
  <si>
    <t>Задвижка 30с941нжФ 200х16 У1 эл/пр фл.кр</t>
  </si>
  <si>
    <t>1021170</t>
  </si>
  <si>
    <t>Задвижка 30нж76нж 50х63 А отв.фл.кр.</t>
  </si>
  <si>
    <t>105461</t>
  </si>
  <si>
    <t>Задвижка VG-3DE Ду25 Class 300</t>
  </si>
  <si>
    <t>095017</t>
  </si>
  <si>
    <t>Задвижка VGT-1BE Ду25 Class 800</t>
  </si>
  <si>
    <t>105463</t>
  </si>
  <si>
    <t>Задвижка VG-1DE Ду200 Class 300</t>
  </si>
  <si>
    <t>105462</t>
  </si>
  <si>
    <t>Задвижка VG-19B Ду50 Class 300</t>
  </si>
  <si>
    <t>107106</t>
  </si>
  <si>
    <t>Задвижка 31с15нж 250х40 клиновая</t>
  </si>
  <si>
    <t>105288</t>
  </si>
  <si>
    <t>Задвижка 30лс64нж1 80х25 ХЛ1 A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</si>
</sst>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 topLeftCell="A1">
      <selection activeCell="A42" sqref="A42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1038499</v>
      </c>
      <c r="C8" s="25">
        <v>104502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35</v>
      </c>
      <c r="I8" s="34">
        <v>11061.81</v>
      </c>
      <c r="J8" s="34">
        <v>11061.81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1612328</v>
      </c>
      <c r="C9" s="25" t="s">
        <v>36</v>
      </c>
      <c r="D9" s="26" t="s">
        <v>37</v>
      </c>
      <c r="E9" s="23" t="s">
        <v>38</v>
      </c>
      <c r="F9" s="37">
        <v>2</v>
      </c>
      <c r="G9" s="32" t="s">
        <v>31</v>
      </c>
      <c r="H9" s="27" t="s">
        <v>35</v>
      </c>
      <c r="I9" s="34">
        <v>305313.89</v>
      </c>
      <c r="J9" s="34">
        <v>610627.78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1612328</v>
      </c>
      <c r="C10" s="25" t="s">
        <v>36</v>
      </c>
      <c r="D10" s="26" t="s">
        <v>37</v>
      </c>
      <c r="E10" s="23" t="s">
        <v>38</v>
      </c>
      <c r="F10" s="37">
        <v>1</v>
      </c>
      <c r="G10" s="32" t="s">
        <v>31</v>
      </c>
      <c r="H10" s="27" t="s">
        <v>35</v>
      </c>
      <c r="I10" s="34">
        <v>369447.92</v>
      </c>
      <c r="J10" s="34">
        <v>369447.92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1571397</v>
      </c>
      <c r="C11" s="25" t="s">
        <v>39</v>
      </c>
      <c r="D11" s="26" t="s">
        <v>40</v>
      </c>
      <c r="E11" s="23" t="s">
        <v>34</v>
      </c>
      <c r="F11" s="37">
        <v>1</v>
      </c>
      <c r="G11" s="32" t="s">
        <v>31</v>
      </c>
      <c r="H11" s="27" t="s">
        <v>35</v>
      </c>
      <c r="I11" s="34">
        <v>3282.64</v>
      </c>
      <c r="J11" s="34">
        <v>3282.64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1378670</v>
      </c>
      <c r="C12" s="25" t="s">
        <v>41</v>
      </c>
      <c r="D12" s="26" t="s">
        <v>42</v>
      </c>
      <c r="E12" s="23" t="s">
        <v>34</v>
      </c>
      <c r="F12" s="37">
        <v>7</v>
      </c>
      <c r="G12" s="32" t="s">
        <v>31</v>
      </c>
      <c r="H12" s="27" t="s">
        <v>43</v>
      </c>
      <c r="I12" s="34">
        <v>4688.19</v>
      </c>
      <c r="J12" s="34">
        <v>32817.33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1644451</v>
      </c>
      <c r="C13" s="25" t="s">
        <v>44</v>
      </c>
      <c r="D13" s="26" t="s">
        <v>45</v>
      </c>
      <c r="E13" s="23" t="s">
        <v>38</v>
      </c>
      <c r="F13" s="37">
        <v>2</v>
      </c>
      <c r="G13" s="32" t="s">
        <v>31</v>
      </c>
      <c r="H13" s="27" t="s">
        <v>35</v>
      </c>
      <c r="I13" s="34">
        <v>2881.94</v>
      </c>
      <c r="J13" s="34">
        <v>5763.88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1488324</v>
      </c>
      <c r="C14" s="25" t="s">
        <v>46</v>
      </c>
      <c r="D14" s="26" t="s">
        <v>47</v>
      </c>
      <c r="E14" s="23" t="s">
        <v>34</v>
      </c>
      <c r="F14" s="37">
        <v>2</v>
      </c>
      <c r="G14" s="32" t="s">
        <v>31</v>
      </c>
      <c r="H14" s="27" t="s">
        <v>30</v>
      </c>
      <c r="I14" s="34">
        <v>52201.39</v>
      </c>
      <c r="J14" s="34">
        <v>104402.78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1525278</v>
      </c>
      <c r="C15" s="25" t="s">
        <v>48</v>
      </c>
      <c r="D15" s="26" t="s">
        <v>49</v>
      </c>
      <c r="E15" s="23" t="s">
        <v>38</v>
      </c>
      <c r="F15" s="37">
        <v>4</v>
      </c>
      <c r="G15" s="32" t="s">
        <v>31</v>
      </c>
      <c r="H15" s="27" t="s">
        <v>35</v>
      </c>
      <c r="I15" s="34">
        <v>9450.69</v>
      </c>
      <c r="J15" s="34">
        <v>37802.76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1032123</v>
      </c>
      <c r="C16" s="25" t="s">
        <v>50</v>
      </c>
      <c r="D16" s="26" t="s">
        <v>51</v>
      </c>
      <c r="E16" s="23" t="s">
        <v>38</v>
      </c>
      <c r="F16" s="37">
        <v>1</v>
      </c>
      <c r="G16" s="32" t="s">
        <v>31</v>
      </c>
      <c r="H16" s="27" t="s">
        <v>35</v>
      </c>
      <c r="I16" s="34">
        <v>93407.64</v>
      </c>
      <c r="J16" s="34">
        <v>93407.64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1322314</v>
      </c>
      <c r="C17" s="25">
        <v>107133</v>
      </c>
      <c r="D17" s="26" t="s">
        <v>52</v>
      </c>
      <c r="E17" s="23" t="s">
        <v>38</v>
      </c>
      <c r="F17" s="37">
        <v>5</v>
      </c>
      <c r="G17" s="32" t="s">
        <v>31</v>
      </c>
      <c r="H17" s="27" t="s">
        <v>35</v>
      </c>
      <c r="I17" s="34">
        <v>260.42</v>
      </c>
      <c r="J17" s="34">
        <v>1302.1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1339727</v>
      </c>
      <c r="C18" s="25">
        <v>105373</v>
      </c>
      <c r="D18" s="26" t="s">
        <v>53</v>
      </c>
      <c r="E18" s="23" t="s">
        <v>34</v>
      </c>
      <c r="F18" s="37">
        <v>1</v>
      </c>
      <c r="G18" s="32" t="s">
        <v>31</v>
      </c>
      <c r="H18" s="27" t="s">
        <v>35</v>
      </c>
      <c r="I18" s="34">
        <v>1527.78</v>
      </c>
      <c r="J18" s="34">
        <v>1527.78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1269410</v>
      </c>
      <c r="C19" s="25">
        <v>105656</v>
      </c>
      <c r="D19" s="26" t="s">
        <v>54</v>
      </c>
      <c r="E19" s="23" t="s">
        <v>38</v>
      </c>
      <c r="F19" s="37">
        <v>3</v>
      </c>
      <c r="G19" s="32" t="s">
        <v>31</v>
      </c>
      <c r="H19" s="27" t="s">
        <v>35</v>
      </c>
      <c r="I19" s="34">
        <v>100142.36</v>
      </c>
      <c r="J19" s="34">
        <v>300427.08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1266744</v>
      </c>
      <c r="C20" s="25">
        <v>105658</v>
      </c>
      <c r="D20" s="26" t="s">
        <v>55</v>
      </c>
      <c r="E20" s="23" t="s">
        <v>38</v>
      </c>
      <c r="F20" s="37">
        <v>2</v>
      </c>
      <c r="G20" s="32" t="s">
        <v>31</v>
      </c>
      <c r="H20" s="27" t="s">
        <v>35</v>
      </c>
      <c r="I20" s="34">
        <v>93766.67</v>
      </c>
      <c r="J20" s="34">
        <v>187533.34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1595241</v>
      </c>
      <c r="C21" s="25">
        <v>104216</v>
      </c>
      <c r="D21" s="26" t="s">
        <v>56</v>
      </c>
      <c r="E21" s="23" t="s">
        <v>38</v>
      </c>
      <c r="F21" s="37">
        <v>3</v>
      </c>
      <c r="G21" s="32" t="s">
        <v>31</v>
      </c>
      <c r="H21" s="27" t="s">
        <v>35</v>
      </c>
      <c r="I21" s="34">
        <v>11356.25</v>
      </c>
      <c r="J21" s="34">
        <v>34068.75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1589478</v>
      </c>
      <c r="C22" s="25">
        <v>105357</v>
      </c>
      <c r="D22" s="26" t="s">
        <v>57</v>
      </c>
      <c r="E22" s="23" t="s">
        <v>34</v>
      </c>
      <c r="F22" s="37">
        <v>3</v>
      </c>
      <c r="G22" s="32" t="s">
        <v>31</v>
      </c>
      <c r="H22" s="27" t="s">
        <v>35</v>
      </c>
      <c r="I22" s="34">
        <v>850.69</v>
      </c>
      <c r="J22" s="34">
        <v>2552.07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1139980</v>
      </c>
      <c r="C23" s="25">
        <v>105488</v>
      </c>
      <c r="D23" s="26" t="s">
        <v>58</v>
      </c>
      <c r="E23" s="23" t="s">
        <v>38</v>
      </c>
      <c r="F23" s="37">
        <v>1</v>
      </c>
      <c r="G23" s="32" t="s">
        <v>31</v>
      </c>
      <c r="H23" s="27" t="s">
        <v>35</v>
      </c>
      <c r="I23" s="34">
        <v>281395.14</v>
      </c>
      <c r="J23" s="34">
        <v>281395.14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1290746</v>
      </c>
      <c r="C24" s="25">
        <v>93638</v>
      </c>
      <c r="D24" s="26" t="s">
        <v>59</v>
      </c>
      <c r="E24" s="23" t="s">
        <v>34</v>
      </c>
      <c r="F24" s="37">
        <v>2</v>
      </c>
      <c r="G24" s="32" t="s">
        <v>31</v>
      </c>
      <c r="H24" s="27" t="s">
        <v>35</v>
      </c>
      <c r="I24" s="34">
        <v>627.78</v>
      </c>
      <c r="J24" s="34">
        <v>1255.56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1463625</v>
      </c>
      <c r="C25" s="25">
        <v>107171</v>
      </c>
      <c r="D25" s="26" t="s">
        <v>60</v>
      </c>
      <c r="E25" s="23" t="s">
        <v>34</v>
      </c>
      <c r="F25" s="37">
        <v>1</v>
      </c>
      <c r="G25" s="32" t="s">
        <v>31</v>
      </c>
      <c r="H25" s="27" t="s">
        <v>35</v>
      </c>
      <c r="I25" s="34">
        <v>6140.98</v>
      </c>
      <c r="J25" s="34">
        <v>6140.98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1037896</v>
      </c>
      <c r="C26" s="25">
        <v>105252</v>
      </c>
      <c r="D26" s="26" t="s">
        <v>61</v>
      </c>
      <c r="E26" s="23" t="s">
        <v>38</v>
      </c>
      <c r="F26" s="37">
        <v>5</v>
      </c>
      <c r="G26" s="32" t="s">
        <v>31</v>
      </c>
      <c r="H26" s="27" t="s">
        <v>35</v>
      </c>
      <c r="I26" s="34">
        <v>7116.67</v>
      </c>
      <c r="J26" s="34">
        <v>35583.35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1661691</v>
      </c>
      <c r="C27" s="25">
        <v>105429</v>
      </c>
      <c r="D27" s="26" t="s">
        <v>62</v>
      </c>
      <c r="E27" s="23" t="s">
        <v>38</v>
      </c>
      <c r="F27" s="37">
        <v>39</v>
      </c>
      <c r="G27" s="32" t="s">
        <v>31</v>
      </c>
      <c r="H27" s="27" t="s">
        <v>35</v>
      </c>
      <c r="I27" s="34">
        <v>5321.53</v>
      </c>
      <c r="J27" s="34">
        <v>207539.67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1024166</v>
      </c>
      <c r="C28" s="25">
        <v>1024166</v>
      </c>
      <c r="D28" s="26" t="s">
        <v>63</v>
      </c>
      <c r="E28" s="23" t="s">
        <v>38</v>
      </c>
      <c r="F28" s="37">
        <v>1</v>
      </c>
      <c r="G28" s="32" t="s">
        <v>31</v>
      </c>
      <c r="H28" s="27" t="s">
        <v>35</v>
      </c>
      <c r="I28" s="34">
        <v>88187.5</v>
      </c>
      <c r="J28" s="34">
        <v>88187.5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1082978</v>
      </c>
      <c r="C29" s="25">
        <v>1082978</v>
      </c>
      <c r="D29" s="26" t="s">
        <v>64</v>
      </c>
      <c r="E29" s="23" t="s">
        <v>38</v>
      </c>
      <c r="F29" s="37">
        <v>1</v>
      </c>
      <c r="G29" s="32" t="s">
        <v>31</v>
      </c>
      <c r="H29" s="27" t="s">
        <v>35</v>
      </c>
      <c r="I29" s="34">
        <v>186095.14</v>
      </c>
      <c r="J29" s="34">
        <v>186095.14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1024485</v>
      </c>
      <c r="C30" s="25">
        <v>1024485</v>
      </c>
      <c r="D30" s="26" t="s">
        <v>65</v>
      </c>
      <c r="E30" s="23" t="s">
        <v>38</v>
      </c>
      <c r="F30" s="37">
        <v>1</v>
      </c>
      <c r="G30" s="32" t="s">
        <v>31</v>
      </c>
      <c r="H30" s="27" t="s">
        <v>35</v>
      </c>
      <c r="I30" s="34">
        <v>61954.17</v>
      </c>
      <c r="J30" s="34">
        <v>61954.17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1024485</v>
      </c>
      <c r="C31" s="25">
        <v>1024485</v>
      </c>
      <c r="D31" s="26" t="s">
        <v>65</v>
      </c>
      <c r="E31" s="23" t="s">
        <v>38</v>
      </c>
      <c r="F31" s="37">
        <v>7</v>
      </c>
      <c r="G31" s="32" t="s">
        <v>31</v>
      </c>
      <c r="H31" s="27" t="s">
        <v>35</v>
      </c>
      <c r="I31" s="34">
        <v>61954.17</v>
      </c>
      <c r="J31" s="34">
        <v>433679.19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1379197</v>
      </c>
      <c r="C32" s="25">
        <v>1379197</v>
      </c>
      <c r="D32" s="26" t="s">
        <v>66</v>
      </c>
      <c r="E32" s="23" t="s">
        <v>38</v>
      </c>
      <c r="F32" s="37">
        <v>1</v>
      </c>
      <c r="G32" s="32" t="s">
        <v>31</v>
      </c>
      <c r="H32" s="27" t="s">
        <v>35</v>
      </c>
      <c r="I32" s="34">
        <v>74056.94</v>
      </c>
      <c r="J32" s="34">
        <v>74056.94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1021170</v>
      </c>
      <c r="C33" s="25" t="s">
        <v>67</v>
      </c>
      <c r="D33" s="26" t="s">
        <v>68</v>
      </c>
      <c r="E33" s="23" t="s">
        <v>38</v>
      </c>
      <c r="F33" s="37">
        <v>1</v>
      </c>
      <c r="G33" s="32" t="s">
        <v>31</v>
      </c>
      <c r="H33" s="27" t="s">
        <v>35</v>
      </c>
      <c r="I33" s="34">
        <v>45367.36</v>
      </c>
      <c r="J33" s="34">
        <v>45367.36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1427915</v>
      </c>
      <c r="C34" s="25" t="s">
        <v>69</v>
      </c>
      <c r="D34" s="26" t="s">
        <v>70</v>
      </c>
      <c r="E34" s="23" t="s">
        <v>34</v>
      </c>
      <c r="F34" s="37">
        <v>1</v>
      </c>
      <c r="G34" s="32" t="s">
        <v>31</v>
      </c>
      <c r="H34" s="27" t="s">
        <v>35</v>
      </c>
      <c r="I34" s="34">
        <v>2929.17</v>
      </c>
      <c r="J34" s="34">
        <v>2929.17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1427708</v>
      </c>
      <c r="C35" s="25" t="s">
        <v>71</v>
      </c>
      <c r="D35" s="26" t="s">
        <v>72</v>
      </c>
      <c r="E35" s="23" t="s">
        <v>34</v>
      </c>
      <c r="F35" s="37">
        <v>1</v>
      </c>
      <c r="G35" s="32" t="s">
        <v>31</v>
      </c>
      <c r="H35" s="27" t="s">
        <v>35</v>
      </c>
      <c r="I35" s="34">
        <v>24261.81</v>
      </c>
      <c r="J35" s="34">
        <v>24261.81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1428202</v>
      </c>
      <c r="C36" s="25" t="s">
        <v>73</v>
      </c>
      <c r="D36" s="26" t="s">
        <v>74</v>
      </c>
      <c r="E36" s="23" t="s">
        <v>34</v>
      </c>
      <c r="F36" s="37">
        <v>13</v>
      </c>
      <c r="G36" s="32" t="s">
        <v>31</v>
      </c>
      <c r="H36" s="27" t="s">
        <v>35</v>
      </c>
      <c r="I36" s="34">
        <v>8001.39</v>
      </c>
      <c r="J36" s="34">
        <v>104018.07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1428202</v>
      </c>
      <c r="C37" s="25" t="s">
        <v>73</v>
      </c>
      <c r="D37" s="26" t="s">
        <v>74</v>
      </c>
      <c r="E37" s="23" t="s">
        <v>34</v>
      </c>
      <c r="F37" s="37">
        <v>2</v>
      </c>
      <c r="G37" s="32" t="s">
        <v>31</v>
      </c>
      <c r="H37" s="27" t="s">
        <v>35</v>
      </c>
      <c r="I37" s="34">
        <v>4117.36</v>
      </c>
      <c r="J37" s="34">
        <v>8234.72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1428132</v>
      </c>
      <c r="C38" s="25" t="s">
        <v>75</v>
      </c>
      <c r="D38" s="26" t="s">
        <v>76</v>
      </c>
      <c r="E38" s="23" t="s">
        <v>34</v>
      </c>
      <c r="F38" s="37">
        <v>1</v>
      </c>
      <c r="G38" s="32" t="s">
        <v>31</v>
      </c>
      <c r="H38" s="27" t="s">
        <v>35</v>
      </c>
      <c r="I38" s="34">
        <v>3132.64</v>
      </c>
      <c r="J38" s="34">
        <v>3132.64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1428132</v>
      </c>
      <c r="C39" s="25" t="s">
        <v>75</v>
      </c>
      <c r="D39" s="26" t="s">
        <v>76</v>
      </c>
      <c r="E39" s="23" t="s">
        <v>34</v>
      </c>
      <c r="F39" s="37">
        <v>1</v>
      </c>
      <c r="G39" s="32" t="s">
        <v>31</v>
      </c>
      <c r="H39" s="27" t="s">
        <v>35</v>
      </c>
      <c r="I39" s="34">
        <v>2493.75</v>
      </c>
      <c r="J39" s="34">
        <v>2493.75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1008311</v>
      </c>
      <c r="C40" s="25" t="s">
        <v>77</v>
      </c>
      <c r="D40" s="26" t="s">
        <v>78</v>
      </c>
      <c r="E40" s="23" t="s">
        <v>34</v>
      </c>
      <c r="F40" s="37">
        <v>1</v>
      </c>
      <c r="G40" s="32" t="s">
        <v>31</v>
      </c>
      <c r="H40" s="27" t="s">
        <v>35</v>
      </c>
      <c r="I40" s="34">
        <v>5510.42</v>
      </c>
      <c r="J40" s="34">
        <v>5510.42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1759172</v>
      </c>
      <c r="C41" s="25" t="s">
        <v>79</v>
      </c>
      <c r="D41" s="26" t="s">
        <v>80</v>
      </c>
      <c r="E41" s="23" t="s">
        <v>38</v>
      </c>
      <c r="F41" s="37">
        <v>1</v>
      </c>
      <c r="G41" s="32" t="s">
        <v>31</v>
      </c>
      <c r="H41" s="27" t="s">
        <v>35</v>
      </c>
      <c r="I41" s="34">
        <v>5513.89</v>
      </c>
      <c r="J41" s="34">
        <v>5513.89</v>
      </c>
      <c r="K41" s="38"/>
      <c r="L41" s="33"/>
      <c r="M41" s="20"/>
      <c r="N41" s="9"/>
    </row>
    <row r="42" spans="1:14" s="4" customFormat="1" ht="16.5" customHeight="1">
      <c r="A42" s="63" t="s">
        <v>2</v>
      </c>
      <c r="B42" s="64"/>
      <c r="C42" s="64"/>
      <c r="D42" s="64"/>
      <c r="E42" s="64"/>
      <c r="F42" s="64"/>
      <c r="G42" s="64"/>
      <c r="H42" s="64"/>
      <c r="I42" s="65"/>
      <c r="J42" s="28">
        <f>SUM(J8:J41)</f>
        <v>3373375.1300000004</v>
      </c>
      <c r="K42" s="30"/>
      <c r="L42" s="30"/>
      <c r="M42" s="30"/>
      <c r="N42" s="15" t="s">
        <v>16</v>
      </c>
    </row>
    <row r="43" spans="1:14" ht="25.5" customHeight="1">
      <c r="A43" s="47" t="s">
        <v>15</v>
      </c>
      <c r="B43" s="48"/>
      <c r="C43" s="48"/>
      <c r="D43" s="48"/>
      <c r="E43" s="48"/>
      <c r="F43" s="48"/>
      <c r="G43" s="48"/>
      <c r="H43" s="48"/>
      <c r="I43" s="21"/>
      <c r="J43" s="36">
        <f>ROUND(J42*1.2,2)</f>
        <v>4048050.16</v>
      </c>
      <c r="K43" s="39"/>
      <c r="L43" s="31"/>
      <c r="M43" s="31"/>
      <c r="N43" s="14" t="s">
        <v>26</v>
      </c>
    </row>
    <row r="44" spans="1:14" s="7" customFormat="1" ht="32.25" customHeight="1">
      <c r="A44" s="61" t="s">
        <v>1</v>
      </c>
      <c r="B44" s="61"/>
      <c r="C44" s="6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 customHeight="1">
      <c r="A45" s="41" t="s">
        <v>6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.75" customHeight="1">
      <c r="A46" s="41" t="s">
        <v>7</v>
      </c>
      <c r="B46" s="41"/>
      <c r="C46" s="41"/>
      <c r="D46" s="41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.75" customHeight="1">
      <c r="A47" s="41" t="s">
        <v>28</v>
      </c>
      <c r="B47" s="41"/>
      <c r="C47" s="41"/>
      <c r="D47" s="41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ht="60" customHeight="1">
      <c r="A48" s="41" t="s">
        <v>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6"/>
    </row>
    <row r="49" spans="1:13" ht="28.5" customHeight="1">
      <c r="A49" s="60" t="s">
        <v>17</v>
      </c>
      <c r="B49" s="60"/>
      <c r="C49" s="60"/>
      <c r="D49" s="60"/>
      <c r="E49" s="60"/>
      <c r="F49" s="17"/>
      <c r="G49" s="18"/>
      <c r="H49" s="18"/>
      <c r="I49" s="19"/>
      <c r="J49" s="19"/>
      <c r="K49" s="19"/>
      <c r="L49" s="19"/>
      <c r="M49" s="19"/>
    </row>
    <row r="50" spans="1:13" ht="28.5" customHeight="1">
      <c r="A50" s="57" t="s">
        <v>18</v>
      </c>
      <c r="B50" s="57" t="s">
        <v>19</v>
      </c>
      <c r="C50" s="57"/>
      <c r="D50" s="57"/>
      <c r="E50" s="57"/>
      <c r="F50" s="58" t="s">
        <v>20</v>
      </c>
      <c r="G50" s="58"/>
      <c r="H50" s="58"/>
      <c r="I50" s="19"/>
      <c r="J50" s="19"/>
      <c r="K50" s="19"/>
      <c r="L50" s="19"/>
      <c r="M50" s="19"/>
    </row>
    <row r="51" spans="4:14" ht="15">
      <c r="D51" s="3"/>
      <c r="E51" s="6"/>
      <c r="F51" s="3"/>
      <c r="G51" s="3"/>
      <c r="H51" s="3"/>
      <c r="I51" s="3"/>
      <c r="J51" s="3"/>
      <c r="K51" s="3"/>
      <c r="L51" s="3"/>
      <c r="M51" s="3"/>
      <c r="N51" s="7"/>
    </row>
  </sheetData>
  <sheetProtection/>
  <autoFilter ref="A7:N50"/>
  <mergeCells count="26">
    <mergeCell ref="A50:E50"/>
    <mergeCell ref="F50:H50"/>
    <mergeCell ref="F5:F6"/>
    <mergeCell ref="G5:H5"/>
    <mergeCell ref="C5:C6"/>
    <mergeCell ref="A49:E49"/>
    <mergeCell ref="A48:N48"/>
    <mergeCell ref="A44:C44"/>
    <mergeCell ref="N4:N6"/>
    <mergeCell ref="A42:I42"/>
    <mergeCell ref="A2:N2"/>
    <mergeCell ref="L4:L6"/>
    <mergeCell ref="D5:D6"/>
    <mergeCell ref="A4:A6"/>
    <mergeCell ref="I4:I6"/>
    <mergeCell ref="K4:K6"/>
    <mergeCell ref="A1:N1"/>
    <mergeCell ref="A46:D46"/>
    <mergeCell ref="A47:D47"/>
    <mergeCell ref="A45:D45"/>
    <mergeCell ref="B5:B6"/>
    <mergeCell ref="J4:J6"/>
    <mergeCell ref="B4:H4"/>
    <mergeCell ref="M4:M6"/>
    <mergeCell ref="E5:E6"/>
    <mergeCell ref="A43:H43"/>
  </mergeCells>
  <dataValidations count="1">
    <dataValidation operator="lessThanOrEqual" allowBlank="1" showInputMessage="1" showErrorMessage="1" sqref="B8:B4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2023-05-29T08:20:26Z</dcterms:modified>
  <cp:category/>
  <cp:version/>
  <cp:contentType/>
  <cp:contentStatus/>
</cp:coreProperties>
</file>