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'РНХн'!$A$7:$N$42</definedName>
    <definedName name="_xlnm.Print_Area" localSheetId="0">'РНХн'!$A$1:$N$42</definedName>
  </definedNames>
  <calcPr fullCalcOnLoad="1"/>
</workbook>
</file>

<file path=xl/sharedStrings.xml><?xml version="1.0" encoding="utf-8"?>
<sst xmlns="http://schemas.openxmlformats.org/spreadsheetml/2006/main" count="140" uniqueCount="53">
  <si>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</si>
  <si>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</si>
  <si>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</si>
  <si>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</si>
  <si>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</si>
  <si>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</si>
  <si>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</si>
  <si>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</si>
  <si>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</si>
  <si>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</si>
  <si>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</si>
  <si>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</si>
  <si>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</si>
  <si>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</si>
  <si>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</si>
  <si>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</si>
  <si>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</si>
  <si>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</si>
  <si>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</si>
  <si>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</si>
  <si>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</si>
  <si>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</si>
  <si>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</si>
  <si>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</si>
  <si>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</si>
  <si>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</si>
  <si>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</si>
  <si>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</si>
  <si>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</si>
  <si>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</si>
  <si>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</si>
  <si>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</si>
  <si>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2023-05-37 Ретурбенды</t>
  </si>
  <si>
    <t>382324</t>
  </si>
  <si>
    <t>Ретурбенд ДЛУ 100-102/102 Х5М</t>
  </si>
  <si>
    <t>ШТ</t>
  </si>
  <si>
    <t>ЦентрСклад 36</t>
  </si>
  <si>
    <t>094101</t>
  </si>
  <si>
    <t>Двойник печной ДЛУ 65-152-228</t>
  </si>
  <si>
    <t>072727</t>
  </si>
  <si>
    <t>Ретурбенд ДЛУ 25-127/102 Х5М</t>
  </si>
  <si>
    <t>380800</t>
  </si>
  <si>
    <t>Ретурбенд ДЛ 100-102-203 Х5М</t>
  </si>
  <si>
    <t>Ретурбенд ДЛУ 25-102-172 20Х5МЛ</t>
  </si>
  <si>
    <t>Ретурбенд ДЛ 25-102-172 Х5М</t>
  </si>
  <si>
    <t>Ретурбенд ДЛУР 25-102-89 Х5М</t>
  </si>
  <si>
    <t>Ретурбенд ДЛУ 25-102/89 Х5М</t>
  </si>
  <si>
    <t>Ретурбенд ДЛУ 25-127/127 Х5М</t>
  </si>
  <si>
    <t>Ретурбенд ДЛУ 25-152х5М</t>
  </si>
  <si>
    <t>Ретурбенд ДЛУР 25-89-3" Х5М</t>
  </si>
  <si>
    <t>Ретурбенд ДЛУ 25-102/102 Х5М</t>
  </si>
  <si>
    <t>1152629</t>
  </si>
  <si>
    <t>Ретурбенд ДЛУР 25-152-5,5 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</si>
</sst>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SheetLayoutView="100" workbookViewId="0" topLeftCell="A1">
      <selection activeCell="A34" sqref="A34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1225809</v>
      </c>
      <c r="C8" s="25" t="s">
        <v>33</v>
      </c>
      <c r="D8" s="26" t="s">
        <v>34</v>
      </c>
      <c r="E8" s="23" t="s">
        <v>35</v>
      </c>
      <c r="F8" s="37">
        <v>3</v>
      </c>
      <c r="G8" s="32" t="s">
        <v>31</v>
      </c>
      <c r="H8" s="27" t="s">
        <v>36</v>
      </c>
      <c r="I8" s="34">
        <v>88198.61</v>
      </c>
      <c r="J8" s="34">
        <v>264595.83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1178279</v>
      </c>
      <c r="C9" s="25" t="s">
        <v>37</v>
      </c>
      <c r="D9" s="26" t="s">
        <v>38</v>
      </c>
      <c r="E9" s="23" t="s">
        <v>35</v>
      </c>
      <c r="F9" s="37">
        <v>2</v>
      </c>
      <c r="G9" s="32" t="s">
        <v>31</v>
      </c>
      <c r="H9" s="27" t="s">
        <v>30</v>
      </c>
      <c r="I9" s="34">
        <v>130271.53</v>
      </c>
      <c r="J9" s="34">
        <v>260543.06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1152646</v>
      </c>
      <c r="C10" s="25" t="s">
        <v>39</v>
      </c>
      <c r="D10" s="26" t="s">
        <v>40</v>
      </c>
      <c r="E10" s="23" t="s">
        <v>35</v>
      </c>
      <c r="F10" s="37">
        <v>2</v>
      </c>
      <c r="G10" s="32" t="s">
        <v>31</v>
      </c>
      <c r="H10" s="27" t="s">
        <v>36</v>
      </c>
      <c r="I10" s="34">
        <v>89648.61</v>
      </c>
      <c r="J10" s="34">
        <v>179297.22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1152590</v>
      </c>
      <c r="C11" s="25" t="s">
        <v>41</v>
      </c>
      <c r="D11" s="26" t="s">
        <v>42</v>
      </c>
      <c r="E11" s="23" t="s">
        <v>35</v>
      </c>
      <c r="F11" s="37">
        <v>10</v>
      </c>
      <c r="G11" s="32" t="s">
        <v>31</v>
      </c>
      <c r="H11" s="27" t="s">
        <v>36</v>
      </c>
      <c r="I11" s="34">
        <v>89118.06</v>
      </c>
      <c r="J11" s="34">
        <v>891180.6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1349315</v>
      </c>
      <c r="C12" s="25">
        <v>72325</v>
      </c>
      <c r="D12" s="26" t="s">
        <v>43</v>
      </c>
      <c r="E12" s="23" t="s">
        <v>35</v>
      </c>
      <c r="F12" s="37">
        <v>7</v>
      </c>
      <c r="G12" s="32" t="s">
        <v>31</v>
      </c>
      <c r="H12" s="27" t="s">
        <v>36</v>
      </c>
      <c r="I12" s="34">
        <v>63594.44</v>
      </c>
      <c r="J12" s="34">
        <v>445161.08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1148223</v>
      </c>
      <c r="C13" s="25">
        <v>72671</v>
      </c>
      <c r="D13" s="26" t="s">
        <v>44</v>
      </c>
      <c r="E13" s="23" t="s">
        <v>35</v>
      </c>
      <c r="F13" s="37">
        <v>3</v>
      </c>
      <c r="G13" s="32" t="s">
        <v>31</v>
      </c>
      <c r="H13" s="27" t="s">
        <v>36</v>
      </c>
      <c r="I13" s="34">
        <v>93411.11</v>
      </c>
      <c r="J13" s="34">
        <v>280233.33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1148226</v>
      </c>
      <c r="C14" s="25">
        <v>72326</v>
      </c>
      <c r="D14" s="26" t="s">
        <v>45</v>
      </c>
      <c r="E14" s="23" t="s">
        <v>35</v>
      </c>
      <c r="F14" s="37">
        <v>1</v>
      </c>
      <c r="G14" s="32" t="s">
        <v>31</v>
      </c>
      <c r="H14" s="27" t="s">
        <v>36</v>
      </c>
      <c r="I14" s="34">
        <v>68215.98</v>
      </c>
      <c r="J14" s="34">
        <v>68215.98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1152590</v>
      </c>
      <c r="C15" s="25">
        <v>72670</v>
      </c>
      <c r="D15" s="26" t="s">
        <v>42</v>
      </c>
      <c r="E15" s="23" t="s">
        <v>35</v>
      </c>
      <c r="F15" s="37">
        <v>4</v>
      </c>
      <c r="G15" s="32" t="s">
        <v>31</v>
      </c>
      <c r="H15" s="27" t="s">
        <v>36</v>
      </c>
      <c r="I15" s="34">
        <v>75341.67</v>
      </c>
      <c r="J15" s="34">
        <v>301366.68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1152590</v>
      </c>
      <c r="C16" s="25">
        <v>72670</v>
      </c>
      <c r="D16" s="26" t="s">
        <v>42</v>
      </c>
      <c r="E16" s="23" t="s">
        <v>35</v>
      </c>
      <c r="F16" s="37">
        <v>2</v>
      </c>
      <c r="G16" s="32" t="s">
        <v>31</v>
      </c>
      <c r="H16" s="27" t="s">
        <v>36</v>
      </c>
      <c r="I16" s="34">
        <v>111002.78</v>
      </c>
      <c r="J16" s="34">
        <v>222005.56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1152644</v>
      </c>
      <c r="C17" s="25">
        <v>72342</v>
      </c>
      <c r="D17" s="26" t="s">
        <v>46</v>
      </c>
      <c r="E17" s="23" t="s">
        <v>35</v>
      </c>
      <c r="F17" s="37">
        <v>2</v>
      </c>
      <c r="G17" s="32" t="s">
        <v>31</v>
      </c>
      <c r="H17" s="27" t="s">
        <v>36</v>
      </c>
      <c r="I17" s="34">
        <v>69452.08</v>
      </c>
      <c r="J17" s="34">
        <v>138904.16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1152644</v>
      </c>
      <c r="C18" s="25">
        <v>72342</v>
      </c>
      <c r="D18" s="26" t="s">
        <v>46</v>
      </c>
      <c r="E18" s="23" t="s">
        <v>35</v>
      </c>
      <c r="F18" s="37">
        <v>2</v>
      </c>
      <c r="G18" s="32" t="s">
        <v>31</v>
      </c>
      <c r="H18" s="27" t="s">
        <v>36</v>
      </c>
      <c r="I18" s="34">
        <v>96614.58</v>
      </c>
      <c r="J18" s="34">
        <v>193229.16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1152590</v>
      </c>
      <c r="C19" s="25">
        <v>72670</v>
      </c>
      <c r="D19" s="26" t="s">
        <v>42</v>
      </c>
      <c r="E19" s="23" t="s">
        <v>35</v>
      </c>
      <c r="F19" s="37">
        <v>9</v>
      </c>
      <c r="G19" s="32" t="s">
        <v>31</v>
      </c>
      <c r="H19" s="27" t="s">
        <v>36</v>
      </c>
      <c r="I19" s="34">
        <v>63386.81</v>
      </c>
      <c r="J19" s="34">
        <v>570481.29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1152646</v>
      </c>
      <c r="C20" s="25">
        <v>72727</v>
      </c>
      <c r="D20" s="26" t="s">
        <v>40</v>
      </c>
      <c r="E20" s="23" t="s">
        <v>35</v>
      </c>
      <c r="F20" s="37">
        <v>1</v>
      </c>
      <c r="G20" s="32" t="s">
        <v>31</v>
      </c>
      <c r="H20" s="27" t="s">
        <v>36</v>
      </c>
      <c r="I20" s="34">
        <v>107726.39</v>
      </c>
      <c r="J20" s="34">
        <v>107726.39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1155557</v>
      </c>
      <c r="C21" s="25">
        <v>72673</v>
      </c>
      <c r="D21" s="26" t="s">
        <v>47</v>
      </c>
      <c r="E21" s="23" t="s">
        <v>35</v>
      </c>
      <c r="F21" s="37">
        <v>2</v>
      </c>
      <c r="G21" s="32" t="s">
        <v>31</v>
      </c>
      <c r="H21" s="27" t="s">
        <v>36</v>
      </c>
      <c r="I21" s="34">
        <v>119433.33</v>
      </c>
      <c r="J21" s="34">
        <v>238866.66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1152646</v>
      </c>
      <c r="C22" s="25">
        <v>1152646</v>
      </c>
      <c r="D22" s="26" t="s">
        <v>40</v>
      </c>
      <c r="E22" s="23" t="s">
        <v>35</v>
      </c>
      <c r="F22" s="37">
        <v>1</v>
      </c>
      <c r="G22" s="32" t="s">
        <v>31</v>
      </c>
      <c r="H22" s="27" t="s">
        <v>36</v>
      </c>
      <c r="I22" s="34">
        <v>94797.92</v>
      </c>
      <c r="J22" s="34">
        <v>94797.92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1297743</v>
      </c>
      <c r="C23" s="25">
        <v>1297743</v>
      </c>
      <c r="D23" s="26" t="s">
        <v>48</v>
      </c>
      <c r="E23" s="23" t="s">
        <v>35</v>
      </c>
      <c r="F23" s="37">
        <v>1</v>
      </c>
      <c r="G23" s="32" t="s">
        <v>31</v>
      </c>
      <c r="H23" s="27" t="s">
        <v>36</v>
      </c>
      <c r="I23" s="34">
        <v>79229.86</v>
      </c>
      <c r="J23" s="34">
        <v>79229.86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1176723</v>
      </c>
      <c r="C24" s="25">
        <v>1176723</v>
      </c>
      <c r="D24" s="26" t="s">
        <v>49</v>
      </c>
      <c r="E24" s="23" t="s">
        <v>35</v>
      </c>
      <c r="F24" s="37">
        <v>1</v>
      </c>
      <c r="G24" s="32" t="s">
        <v>31</v>
      </c>
      <c r="H24" s="27" t="s">
        <v>36</v>
      </c>
      <c r="I24" s="34">
        <v>63409.03</v>
      </c>
      <c r="J24" s="34">
        <v>63409.03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1148223</v>
      </c>
      <c r="C25" s="25">
        <v>72671</v>
      </c>
      <c r="D25" s="26" t="s">
        <v>44</v>
      </c>
      <c r="E25" s="23" t="s">
        <v>35</v>
      </c>
      <c r="F25" s="37">
        <v>1</v>
      </c>
      <c r="G25" s="32" t="s">
        <v>31</v>
      </c>
      <c r="H25" s="27" t="s">
        <v>36</v>
      </c>
      <c r="I25" s="34">
        <v>80320.83</v>
      </c>
      <c r="J25" s="34">
        <v>80320.83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1148223</v>
      </c>
      <c r="C26" s="25">
        <v>72671</v>
      </c>
      <c r="D26" s="26" t="s">
        <v>44</v>
      </c>
      <c r="E26" s="23" t="s">
        <v>35</v>
      </c>
      <c r="F26" s="37">
        <v>4</v>
      </c>
      <c r="G26" s="32" t="s">
        <v>31</v>
      </c>
      <c r="H26" s="27" t="s">
        <v>36</v>
      </c>
      <c r="I26" s="34">
        <v>72759.73</v>
      </c>
      <c r="J26" s="34">
        <v>291038.92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1152590</v>
      </c>
      <c r="C27" s="25">
        <v>1152590</v>
      </c>
      <c r="D27" s="26" t="s">
        <v>42</v>
      </c>
      <c r="E27" s="23" t="s">
        <v>35</v>
      </c>
      <c r="F27" s="37">
        <v>5</v>
      </c>
      <c r="G27" s="32" t="s">
        <v>31</v>
      </c>
      <c r="H27" s="27" t="s">
        <v>36</v>
      </c>
      <c r="I27" s="34">
        <v>147880.56</v>
      </c>
      <c r="J27" s="34">
        <v>739402.8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1152644</v>
      </c>
      <c r="C28" s="25">
        <v>72342</v>
      </c>
      <c r="D28" s="26" t="s">
        <v>46</v>
      </c>
      <c r="E28" s="23" t="s">
        <v>35</v>
      </c>
      <c r="F28" s="37">
        <v>1</v>
      </c>
      <c r="G28" s="32" t="s">
        <v>31</v>
      </c>
      <c r="H28" s="27" t="s">
        <v>36</v>
      </c>
      <c r="I28" s="34">
        <v>75372.92</v>
      </c>
      <c r="J28" s="34">
        <v>75372.92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1152644</v>
      </c>
      <c r="C29" s="25">
        <v>72342</v>
      </c>
      <c r="D29" s="26" t="s">
        <v>46</v>
      </c>
      <c r="E29" s="23" t="s">
        <v>35</v>
      </c>
      <c r="F29" s="37">
        <v>1</v>
      </c>
      <c r="G29" s="32" t="s">
        <v>31</v>
      </c>
      <c r="H29" s="27" t="s">
        <v>36</v>
      </c>
      <c r="I29" s="34">
        <v>83246.53</v>
      </c>
      <c r="J29" s="34">
        <v>83246.53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1155557</v>
      </c>
      <c r="C30" s="25">
        <v>1155557</v>
      </c>
      <c r="D30" s="26" t="s">
        <v>47</v>
      </c>
      <c r="E30" s="23" t="s">
        <v>35</v>
      </c>
      <c r="F30" s="37">
        <v>1</v>
      </c>
      <c r="G30" s="32" t="s">
        <v>31</v>
      </c>
      <c r="H30" s="27" t="s">
        <v>36</v>
      </c>
      <c r="I30" s="34">
        <v>102618.06</v>
      </c>
      <c r="J30" s="34">
        <v>102618.06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1153330</v>
      </c>
      <c r="C31" s="25">
        <v>1153330</v>
      </c>
      <c r="D31" s="26" t="s">
        <v>50</v>
      </c>
      <c r="E31" s="23" t="s">
        <v>35</v>
      </c>
      <c r="F31" s="37">
        <v>1</v>
      </c>
      <c r="G31" s="32" t="s">
        <v>31</v>
      </c>
      <c r="H31" s="27" t="s">
        <v>36</v>
      </c>
      <c r="I31" s="34">
        <v>75089.58</v>
      </c>
      <c r="J31" s="34">
        <v>75089.58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1153330</v>
      </c>
      <c r="C32" s="25">
        <v>1153330</v>
      </c>
      <c r="D32" s="26" t="s">
        <v>50</v>
      </c>
      <c r="E32" s="23" t="s">
        <v>35</v>
      </c>
      <c r="F32" s="37">
        <v>1</v>
      </c>
      <c r="G32" s="32" t="s">
        <v>31</v>
      </c>
      <c r="H32" s="27" t="s">
        <v>36</v>
      </c>
      <c r="I32" s="34">
        <v>82915.98</v>
      </c>
      <c r="J32" s="34">
        <v>82915.98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1152629</v>
      </c>
      <c r="C33" s="25" t="s">
        <v>51</v>
      </c>
      <c r="D33" s="26" t="s">
        <v>52</v>
      </c>
      <c r="E33" s="23" t="s">
        <v>35</v>
      </c>
      <c r="F33" s="37">
        <v>1</v>
      </c>
      <c r="G33" s="32" t="s">
        <v>31</v>
      </c>
      <c r="H33" s="27" t="s">
        <v>36</v>
      </c>
      <c r="I33" s="34">
        <v>104305.56</v>
      </c>
      <c r="J33" s="34">
        <v>104305.56</v>
      </c>
      <c r="K33" s="38"/>
      <c r="L33" s="33"/>
      <c r="M33" s="20"/>
      <c r="N33" s="9"/>
    </row>
    <row r="34" spans="1:14" s="4" customFormat="1" ht="16.5" customHeight="1">
      <c r="A34" s="63" t="s">
        <v>2</v>
      </c>
      <c r="B34" s="64"/>
      <c r="C34" s="64"/>
      <c r="D34" s="64"/>
      <c r="E34" s="64"/>
      <c r="F34" s="64"/>
      <c r="G34" s="64"/>
      <c r="H34" s="64"/>
      <c r="I34" s="65"/>
      <c r="J34" s="28">
        <f>SUM(J8:J33)</f>
        <v>6033554.990000001</v>
      </c>
      <c r="K34" s="30"/>
      <c r="L34" s="30"/>
      <c r="M34" s="30"/>
      <c r="N34" s="15" t="s">
        <v>16</v>
      </c>
    </row>
    <row r="35" spans="1:14" ht="25.5" customHeight="1">
      <c r="A35" s="47" t="s">
        <v>15</v>
      </c>
      <c r="B35" s="48"/>
      <c r="C35" s="48"/>
      <c r="D35" s="48"/>
      <c r="E35" s="48"/>
      <c r="F35" s="48"/>
      <c r="G35" s="48"/>
      <c r="H35" s="48"/>
      <c r="I35" s="21"/>
      <c r="J35" s="36">
        <f>ROUND(J34*1.2,2)</f>
        <v>7240265.99</v>
      </c>
      <c r="K35" s="39"/>
      <c r="L35" s="31"/>
      <c r="M35" s="31"/>
      <c r="N35" s="14" t="s">
        <v>26</v>
      </c>
    </row>
    <row r="36" spans="1:14" s="7" customFormat="1" ht="32.25" customHeight="1">
      <c r="A36" s="61" t="s">
        <v>1</v>
      </c>
      <c r="B36" s="61"/>
      <c r="C36" s="61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.75" customHeight="1">
      <c r="A37" s="41" t="s">
        <v>6</v>
      </c>
      <c r="B37" s="41"/>
      <c r="C37" s="41"/>
      <c r="D37" s="41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.75" customHeight="1">
      <c r="A38" s="41" t="s">
        <v>7</v>
      </c>
      <c r="B38" s="41"/>
      <c r="C38" s="41"/>
      <c r="D38" s="41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.75" customHeight="1">
      <c r="A39" s="41" t="s">
        <v>28</v>
      </c>
      <c r="B39" s="41"/>
      <c r="C39" s="41"/>
      <c r="D39" s="41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5" ht="60" customHeight="1">
      <c r="A40" s="41" t="s">
        <v>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16"/>
    </row>
    <row r="41" spans="1:13" ht="28.5" customHeight="1">
      <c r="A41" s="60" t="s">
        <v>17</v>
      </c>
      <c r="B41" s="60"/>
      <c r="C41" s="60"/>
      <c r="D41" s="60"/>
      <c r="E41" s="60"/>
      <c r="F41" s="17"/>
      <c r="G41" s="18"/>
      <c r="H41" s="18"/>
      <c r="I41" s="19"/>
      <c r="J41" s="19"/>
      <c r="K41" s="19"/>
      <c r="L41" s="19"/>
      <c r="M41" s="19"/>
    </row>
    <row r="42" spans="1:13" ht="28.5" customHeight="1">
      <c r="A42" s="57" t="s">
        <v>18</v>
      </c>
      <c r="B42" s="57" t="s">
        <v>19</v>
      </c>
      <c r="C42" s="57"/>
      <c r="D42" s="57"/>
      <c r="E42" s="57"/>
      <c r="F42" s="58" t="s">
        <v>20</v>
      </c>
      <c r="G42" s="58"/>
      <c r="H42" s="58"/>
      <c r="I42" s="19"/>
      <c r="J42" s="19"/>
      <c r="K42" s="19"/>
      <c r="L42" s="19"/>
      <c r="M42" s="19"/>
    </row>
    <row r="43" spans="4:14" ht="15">
      <c r="D43" s="3"/>
      <c r="E43" s="6"/>
      <c r="F43" s="3"/>
      <c r="G43" s="3"/>
      <c r="H43" s="3"/>
      <c r="I43" s="3"/>
      <c r="J43" s="3"/>
      <c r="K43" s="3"/>
      <c r="L43" s="3"/>
      <c r="M43" s="3"/>
      <c r="N43" s="7"/>
    </row>
  </sheetData>
  <sheetProtection/>
  <autoFilter ref="A7:N42"/>
  <mergeCells count="26">
    <mergeCell ref="A42:E42"/>
    <mergeCell ref="F42:H42"/>
    <mergeCell ref="F5:F6"/>
    <mergeCell ref="G5:H5"/>
    <mergeCell ref="C5:C6"/>
    <mergeCell ref="A41:E41"/>
    <mergeCell ref="A40:N40"/>
    <mergeCell ref="A36:C36"/>
    <mergeCell ref="N4:N6"/>
    <mergeCell ref="A34:I34"/>
    <mergeCell ref="A2:N2"/>
    <mergeCell ref="L4:L6"/>
    <mergeCell ref="D5:D6"/>
    <mergeCell ref="A4:A6"/>
    <mergeCell ref="I4:I6"/>
    <mergeCell ref="K4:K6"/>
    <mergeCell ref="A1:N1"/>
    <mergeCell ref="A38:D38"/>
    <mergeCell ref="A39:D39"/>
    <mergeCell ref="A37:D37"/>
    <mergeCell ref="B5:B6"/>
    <mergeCell ref="J4:J6"/>
    <mergeCell ref="B4:H4"/>
    <mergeCell ref="M4:M6"/>
    <mergeCell ref="E5:E6"/>
    <mergeCell ref="A35:H35"/>
  </mergeCells>
  <dataValidations count="1">
    <dataValidation operator="lessThanOrEqual" allowBlank="1" showInputMessage="1" showErrorMessage="1" sqref="B8:B3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2023-05-29T08:48:07Z</dcterms:modified>
  <cp:category/>
  <cp:version/>
  <cp:contentType/>
  <cp:contentStatus/>
</cp:coreProperties>
</file>