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'РНХн'!$A$7:$N$35</definedName>
    <definedName name="_xlnm.Print_Area" localSheetId="0">'РНХн'!$A$1:$N$35</definedName>
  </definedNames>
  <calcPr fullCalcOnLoad="1"/>
</workbook>
</file>

<file path=xl/sharedStrings.xml><?xml version="1.0" encoding="utf-8"?>
<sst xmlns="http://schemas.openxmlformats.org/spreadsheetml/2006/main" count="114" uniqueCount="59">
  <si>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</si>
  <si>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</si>
  <si>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</si>
  <si>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</si>
  <si>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</si>
  <si>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</si>
  <si>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</si>
  <si>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</si>
  <si>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</si>
  <si>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</si>
  <si>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</si>
  <si>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</si>
  <si>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</si>
  <si>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</si>
  <si>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</si>
  <si>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</si>
  <si>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</si>
  <si>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</si>
  <si>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</si>
  <si>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</si>
  <si>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</si>
  <si>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</si>
  <si>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</si>
  <si>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</si>
  <si>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</si>
  <si>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</si>
  <si>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</si>
  <si>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</si>
  <si>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</si>
  <si>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</si>
  <si>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</si>
  <si>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2023-05-42 Кабели и провода силовые</t>
  </si>
  <si>
    <t>ПРОВОД FEP-2,5 Ж/З</t>
  </si>
  <si>
    <t>ШТ</t>
  </si>
  <si>
    <t>ЦентрСклад 36</t>
  </si>
  <si>
    <t>371469</t>
  </si>
  <si>
    <t>Кабель силовой АНРГ 4х95-0,66</t>
  </si>
  <si>
    <t>М</t>
  </si>
  <si>
    <t>Кабель силовой АВБбШвнг 4х35-0,66</t>
  </si>
  <si>
    <t>ЦентрСклад 95</t>
  </si>
  <si>
    <t>Кабель Nexans H07RN-F TITANEX 4х35</t>
  </si>
  <si>
    <t>Кабель Nexans H07RN-F TITANEX 4х25</t>
  </si>
  <si>
    <t>Кабель Nexans H07RN-F TITANEX 4х2,5</t>
  </si>
  <si>
    <t>Кабель Mediastrip B H 3х70RM/16 6/10kV</t>
  </si>
  <si>
    <t>Шнур ШВВП 2х0,75</t>
  </si>
  <si>
    <t>Кабель силовой АСБнлШнг 3х120(ож)-6,0</t>
  </si>
  <si>
    <t>Кабель силовой АСБнлШнг 3х50(ож)-10,0</t>
  </si>
  <si>
    <t>Кабель MEDIAstrip H 3х120RM/16 6/10kV</t>
  </si>
  <si>
    <t>Кабель гибкий КПГН1У 5х16</t>
  </si>
  <si>
    <t>141171</t>
  </si>
  <si>
    <t>Кабель ВВГнг(A)-LS 4х35ок(PE)-0,66</t>
  </si>
  <si>
    <t>141031</t>
  </si>
  <si>
    <t>Провод ПуГВ 1х1,5 Б</t>
  </si>
  <si>
    <t>141633</t>
  </si>
  <si>
    <t>Провод ПВ1 1,5</t>
  </si>
  <si>
    <t>150854</t>
  </si>
  <si>
    <t>Кабель силовой ВБбШв 4х1,5-0,66</t>
  </si>
  <si>
    <t>1664791</t>
  </si>
  <si>
    <t>Кабель ВВГнг(A)-LS 3х1,5ок-1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</si>
</sst>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A27" sqref="A27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1035244</v>
      </c>
      <c r="C8" s="25">
        <v>371537</v>
      </c>
      <c r="D8" s="26" t="s">
        <v>32</v>
      </c>
      <c r="E8" s="23" t="s">
        <v>33</v>
      </c>
      <c r="F8" s="37">
        <v>410</v>
      </c>
      <c r="G8" s="32" t="s">
        <v>30</v>
      </c>
      <c r="H8" s="27" t="s">
        <v>34</v>
      </c>
      <c r="I8" s="34">
        <v>50</v>
      </c>
      <c r="J8" s="34">
        <v>20500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1575835</v>
      </c>
      <c r="C9" s="25" t="s">
        <v>35</v>
      </c>
      <c r="D9" s="26" t="s">
        <v>36</v>
      </c>
      <c r="E9" s="23" t="s">
        <v>37</v>
      </c>
      <c r="F9" s="37">
        <v>797</v>
      </c>
      <c r="G9" s="32" t="s">
        <v>30</v>
      </c>
      <c r="H9" s="27" t="s">
        <v>34</v>
      </c>
      <c r="I9" s="34">
        <v>529.86</v>
      </c>
      <c r="J9" s="34">
        <v>422298.42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1575835</v>
      </c>
      <c r="C10" s="25" t="s">
        <v>35</v>
      </c>
      <c r="D10" s="26" t="s">
        <v>36</v>
      </c>
      <c r="E10" s="23" t="s">
        <v>37</v>
      </c>
      <c r="F10" s="37">
        <v>500</v>
      </c>
      <c r="G10" s="32" t="s">
        <v>30</v>
      </c>
      <c r="H10" s="27" t="s">
        <v>34</v>
      </c>
      <c r="I10" s="34">
        <v>529.86</v>
      </c>
      <c r="J10" s="34">
        <v>264930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1449494</v>
      </c>
      <c r="C11" s="25">
        <v>140568</v>
      </c>
      <c r="D11" s="26" t="s">
        <v>38</v>
      </c>
      <c r="E11" s="23" t="s">
        <v>37</v>
      </c>
      <c r="F11" s="37">
        <v>35</v>
      </c>
      <c r="G11" s="32" t="s">
        <v>30</v>
      </c>
      <c r="H11" s="27" t="s">
        <v>39</v>
      </c>
      <c r="I11" s="34">
        <v>34.73</v>
      </c>
      <c r="J11" s="34">
        <v>1215.55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1379175</v>
      </c>
      <c r="C12" s="25">
        <v>140762</v>
      </c>
      <c r="D12" s="26" t="s">
        <v>40</v>
      </c>
      <c r="E12" s="23" t="s">
        <v>37</v>
      </c>
      <c r="F12" s="37">
        <v>30</v>
      </c>
      <c r="G12" s="32" t="s">
        <v>30</v>
      </c>
      <c r="H12" s="27" t="s">
        <v>39</v>
      </c>
      <c r="I12" s="34">
        <v>697.23</v>
      </c>
      <c r="J12" s="34">
        <v>20916.9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1379176</v>
      </c>
      <c r="C13" s="25">
        <v>140598</v>
      </c>
      <c r="D13" s="26" t="s">
        <v>41</v>
      </c>
      <c r="E13" s="23" t="s">
        <v>37</v>
      </c>
      <c r="F13" s="37">
        <v>61</v>
      </c>
      <c r="G13" s="32" t="s">
        <v>30</v>
      </c>
      <c r="H13" s="27" t="s">
        <v>39</v>
      </c>
      <c r="I13" s="34">
        <v>504.86</v>
      </c>
      <c r="J13" s="34">
        <v>30796.46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1379177</v>
      </c>
      <c r="C14" s="25">
        <v>140579</v>
      </c>
      <c r="D14" s="26" t="s">
        <v>42</v>
      </c>
      <c r="E14" s="23" t="s">
        <v>37</v>
      </c>
      <c r="F14" s="37">
        <v>30</v>
      </c>
      <c r="G14" s="32" t="s">
        <v>30</v>
      </c>
      <c r="H14" s="27" t="s">
        <v>39</v>
      </c>
      <c r="I14" s="34">
        <v>390.98</v>
      </c>
      <c r="J14" s="34">
        <v>11729.4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1388944</v>
      </c>
      <c r="C15" s="25">
        <v>141098</v>
      </c>
      <c r="D15" s="26" t="s">
        <v>43</v>
      </c>
      <c r="E15" s="23" t="s">
        <v>37</v>
      </c>
      <c r="F15" s="37">
        <v>10</v>
      </c>
      <c r="G15" s="32" t="s">
        <v>30</v>
      </c>
      <c r="H15" s="27" t="s">
        <v>39</v>
      </c>
      <c r="I15" s="34">
        <v>2043.75</v>
      </c>
      <c r="J15" s="34">
        <v>20437.5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1001568</v>
      </c>
      <c r="C16" s="25">
        <v>141827</v>
      </c>
      <c r="D16" s="26" t="s">
        <v>44</v>
      </c>
      <c r="E16" s="23" t="s">
        <v>37</v>
      </c>
      <c r="F16" s="37">
        <v>350</v>
      </c>
      <c r="G16" s="32" t="s">
        <v>30</v>
      </c>
      <c r="H16" s="27" t="s">
        <v>39</v>
      </c>
      <c r="I16" s="34">
        <v>9.03</v>
      </c>
      <c r="J16" s="34">
        <v>3160.5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1016046</v>
      </c>
      <c r="C17" s="25">
        <v>1016046</v>
      </c>
      <c r="D17" s="26" t="s">
        <v>45</v>
      </c>
      <c r="E17" s="23" t="s">
        <v>37</v>
      </c>
      <c r="F17" s="37">
        <v>93</v>
      </c>
      <c r="G17" s="32" t="s">
        <v>30</v>
      </c>
      <c r="H17" s="27" t="s">
        <v>39</v>
      </c>
      <c r="I17" s="34">
        <v>169.44</v>
      </c>
      <c r="J17" s="34">
        <v>15757.92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1016046</v>
      </c>
      <c r="C18" s="25">
        <v>1016046</v>
      </c>
      <c r="D18" s="26" t="s">
        <v>45</v>
      </c>
      <c r="E18" s="23" t="s">
        <v>37</v>
      </c>
      <c r="F18" s="37">
        <v>167</v>
      </c>
      <c r="G18" s="32" t="s">
        <v>30</v>
      </c>
      <c r="H18" s="27" t="s">
        <v>39</v>
      </c>
      <c r="I18" s="34">
        <v>169.44</v>
      </c>
      <c r="J18" s="34">
        <v>28296.48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1128962</v>
      </c>
      <c r="C19" s="25">
        <v>140421</v>
      </c>
      <c r="D19" s="26" t="s">
        <v>46</v>
      </c>
      <c r="E19" s="23" t="s">
        <v>37</v>
      </c>
      <c r="F19" s="37">
        <v>178</v>
      </c>
      <c r="G19" s="32" t="s">
        <v>30</v>
      </c>
      <c r="H19" s="27" t="s">
        <v>39</v>
      </c>
      <c r="I19" s="34">
        <v>200.69</v>
      </c>
      <c r="J19" s="34">
        <v>35722.82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1500947</v>
      </c>
      <c r="C20" s="25">
        <v>141099</v>
      </c>
      <c r="D20" s="26" t="s">
        <v>47</v>
      </c>
      <c r="E20" s="23" t="s">
        <v>37</v>
      </c>
      <c r="F20" s="37">
        <v>80</v>
      </c>
      <c r="G20" s="32" t="s">
        <v>30</v>
      </c>
      <c r="H20" s="27" t="s">
        <v>39</v>
      </c>
      <c r="I20" s="34">
        <v>3706.94</v>
      </c>
      <c r="J20" s="34">
        <v>296555.2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1328247</v>
      </c>
      <c r="C21" s="25">
        <v>150866</v>
      </c>
      <c r="D21" s="26" t="s">
        <v>48</v>
      </c>
      <c r="E21" s="23" t="s">
        <v>37</v>
      </c>
      <c r="F21" s="37">
        <v>295</v>
      </c>
      <c r="G21" s="32" t="s">
        <v>30</v>
      </c>
      <c r="H21" s="27" t="s">
        <v>39</v>
      </c>
      <c r="I21" s="34">
        <v>159.03</v>
      </c>
      <c r="J21" s="34">
        <v>46913.85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1440029</v>
      </c>
      <c r="C22" s="25" t="s">
        <v>49</v>
      </c>
      <c r="D22" s="26" t="s">
        <v>50</v>
      </c>
      <c r="E22" s="23" t="s">
        <v>37</v>
      </c>
      <c r="F22" s="37">
        <v>61</v>
      </c>
      <c r="G22" s="32" t="s">
        <v>30</v>
      </c>
      <c r="H22" s="27" t="s">
        <v>39</v>
      </c>
      <c r="I22" s="34">
        <v>111.81</v>
      </c>
      <c r="J22" s="34">
        <v>6820.41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1403558</v>
      </c>
      <c r="C23" s="25" t="s">
        <v>51</v>
      </c>
      <c r="D23" s="26" t="s">
        <v>52</v>
      </c>
      <c r="E23" s="23" t="s">
        <v>37</v>
      </c>
      <c r="F23" s="37">
        <v>60</v>
      </c>
      <c r="G23" s="32" t="s">
        <v>30</v>
      </c>
      <c r="H23" s="27" t="s">
        <v>39</v>
      </c>
      <c r="I23" s="34">
        <v>1.39</v>
      </c>
      <c r="J23" s="34">
        <v>83.4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1006215</v>
      </c>
      <c r="C24" s="25" t="s">
        <v>53</v>
      </c>
      <c r="D24" s="26" t="s">
        <v>54</v>
      </c>
      <c r="E24" s="23" t="s">
        <v>37</v>
      </c>
      <c r="F24" s="37">
        <v>27</v>
      </c>
      <c r="G24" s="32" t="s">
        <v>30</v>
      </c>
      <c r="H24" s="27" t="s">
        <v>39</v>
      </c>
      <c r="I24" s="34">
        <v>2.78</v>
      </c>
      <c r="J24" s="34">
        <v>75.06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1062305</v>
      </c>
      <c r="C25" s="25" t="s">
        <v>55</v>
      </c>
      <c r="D25" s="26" t="s">
        <v>56</v>
      </c>
      <c r="E25" s="23" t="s">
        <v>37</v>
      </c>
      <c r="F25" s="37">
        <v>44</v>
      </c>
      <c r="G25" s="32" t="s">
        <v>30</v>
      </c>
      <c r="H25" s="27" t="s">
        <v>39</v>
      </c>
      <c r="I25" s="34">
        <v>15.28</v>
      </c>
      <c r="J25" s="34">
        <v>672.32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1664791</v>
      </c>
      <c r="C26" s="25" t="s">
        <v>57</v>
      </c>
      <c r="D26" s="26" t="s">
        <v>58</v>
      </c>
      <c r="E26" s="23" t="s">
        <v>37</v>
      </c>
      <c r="F26" s="37">
        <v>14</v>
      </c>
      <c r="G26" s="32" t="s">
        <v>30</v>
      </c>
      <c r="H26" s="27" t="s">
        <v>39</v>
      </c>
      <c r="I26" s="34">
        <v>5.56</v>
      </c>
      <c r="J26" s="34">
        <v>77.84</v>
      </c>
      <c r="K26" s="38"/>
      <c r="L26" s="33"/>
      <c r="M26" s="20"/>
      <c r="N26" s="9"/>
    </row>
    <row r="27" spans="1:14" s="4" customFormat="1" ht="16.5" customHeight="1">
      <c r="A27" s="63" t="s">
        <v>2</v>
      </c>
      <c r="B27" s="64"/>
      <c r="C27" s="64"/>
      <c r="D27" s="64"/>
      <c r="E27" s="64"/>
      <c r="F27" s="64"/>
      <c r="G27" s="64"/>
      <c r="H27" s="64"/>
      <c r="I27" s="65"/>
      <c r="J27" s="28">
        <f>SUM(J8:J26)</f>
        <v>1226960.03</v>
      </c>
      <c r="K27" s="30"/>
      <c r="L27" s="30"/>
      <c r="M27" s="30"/>
      <c r="N27" s="15" t="s">
        <v>16</v>
      </c>
    </row>
    <row r="28" spans="1:14" ht="25.5" customHeight="1">
      <c r="A28" s="47" t="s">
        <v>15</v>
      </c>
      <c r="B28" s="48"/>
      <c r="C28" s="48"/>
      <c r="D28" s="48"/>
      <c r="E28" s="48"/>
      <c r="F28" s="48"/>
      <c r="G28" s="48"/>
      <c r="H28" s="48"/>
      <c r="I28" s="21"/>
      <c r="J28" s="36">
        <f>ROUND(J27*1.2,2)</f>
        <v>1472352.04</v>
      </c>
      <c r="K28" s="39"/>
      <c r="L28" s="31"/>
      <c r="M28" s="31"/>
      <c r="N28" s="14" t="s">
        <v>26</v>
      </c>
    </row>
    <row r="29" spans="1:14" s="7" customFormat="1" ht="32.25" customHeight="1">
      <c r="A29" s="61" t="s">
        <v>1</v>
      </c>
      <c r="B29" s="61"/>
      <c r="C29" s="61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 customHeight="1">
      <c r="A30" s="41" t="s">
        <v>6</v>
      </c>
      <c r="B30" s="41"/>
      <c r="C30" s="41"/>
      <c r="D30" s="41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41" t="s">
        <v>7</v>
      </c>
      <c r="B31" s="41"/>
      <c r="C31" s="41"/>
      <c r="D31" s="4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1" t="s">
        <v>28</v>
      </c>
      <c r="B32" s="41"/>
      <c r="C32" s="41"/>
      <c r="D32" s="41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5" ht="60" customHeight="1">
      <c r="A33" s="41" t="s">
        <v>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6"/>
    </row>
    <row r="34" spans="1:13" ht="28.5" customHeight="1">
      <c r="A34" s="60" t="s">
        <v>17</v>
      </c>
      <c r="B34" s="60"/>
      <c r="C34" s="60"/>
      <c r="D34" s="60"/>
      <c r="E34" s="60"/>
      <c r="F34" s="17"/>
      <c r="G34" s="18"/>
      <c r="H34" s="18"/>
      <c r="I34" s="19"/>
      <c r="J34" s="19"/>
      <c r="K34" s="19"/>
      <c r="L34" s="19"/>
      <c r="M34" s="19"/>
    </row>
    <row r="35" spans="1:13" ht="28.5" customHeight="1">
      <c r="A35" s="57" t="s">
        <v>18</v>
      </c>
      <c r="B35" s="57" t="s">
        <v>19</v>
      </c>
      <c r="C35" s="57"/>
      <c r="D35" s="57"/>
      <c r="E35" s="57"/>
      <c r="F35" s="58" t="s">
        <v>20</v>
      </c>
      <c r="G35" s="58"/>
      <c r="H35" s="58"/>
      <c r="I35" s="19"/>
      <c r="J35" s="19"/>
      <c r="K35" s="19"/>
      <c r="L35" s="19"/>
      <c r="M35" s="19"/>
    </row>
    <row r="36" spans="4:14" ht="15">
      <c r="D36" s="3"/>
      <c r="E36" s="6"/>
      <c r="F36" s="3"/>
      <c r="G36" s="3"/>
      <c r="H36" s="3"/>
      <c r="I36" s="3"/>
      <c r="J36" s="3"/>
      <c r="K36" s="3"/>
      <c r="L36" s="3"/>
      <c r="M36" s="3"/>
      <c r="N36" s="7"/>
    </row>
  </sheetData>
  <sheetProtection/>
  <autoFilter ref="A7:N35"/>
  <mergeCells count="26">
    <mergeCell ref="A35:E35"/>
    <mergeCell ref="F35:H35"/>
    <mergeCell ref="F5:F6"/>
    <mergeCell ref="G5:H5"/>
    <mergeCell ref="C5:C6"/>
    <mergeCell ref="A34:E34"/>
    <mergeCell ref="A33:N33"/>
    <mergeCell ref="A29:C29"/>
    <mergeCell ref="N4:N6"/>
    <mergeCell ref="A27:I27"/>
    <mergeCell ref="A2:N2"/>
    <mergeCell ref="L4:L6"/>
    <mergeCell ref="D5:D6"/>
    <mergeCell ref="A4:A6"/>
    <mergeCell ref="I4:I6"/>
    <mergeCell ref="K4:K6"/>
    <mergeCell ref="A1:N1"/>
    <mergeCell ref="A31:D31"/>
    <mergeCell ref="A32:D32"/>
    <mergeCell ref="A30:D30"/>
    <mergeCell ref="B5:B6"/>
    <mergeCell ref="J4:J6"/>
    <mergeCell ref="B4:H4"/>
    <mergeCell ref="M4:M6"/>
    <mergeCell ref="E5:E6"/>
    <mergeCell ref="A28:H28"/>
  </mergeCells>
  <dataValidations count="1">
    <dataValidation operator="lessThanOrEqual" allowBlank="1" showInputMessage="1" showErrorMessage="1" sqref="B8:B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2023-05-29T09:59:14Z</dcterms:modified>
  <cp:category/>
  <cp:version/>
  <cp:contentType/>
  <cp:contentStatus/>
</cp:coreProperties>
</file>