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'РНХн'!$A$7:$N$56</definedName>
    <definedName name="_xlnm.Print_Area" localSheetId="0">'РНХн'!$A$1:$N$56</definedName>
  </definedNames>
  <calcPr fullCalcOnLoad="1"/>
</workbook>
</file>

<file path=xl/sharedStrings.xml><?xml version="1.0" encoding="utf-8"?>
<sst xmlns="http://schemas.openxmlformats.org/spreadsheetml/2006/main" count="196" uniqueCount="75">
  <si>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</si>
  <si>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</si>
  <si>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</si>
  <si>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</si>
  <si>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</si>
  <si>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</si>
  <si>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</si>
  <si>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</si>
  <si>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</si>
  <si>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</si>
  <si>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</si>
  <si>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</si>
  <si>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</si>
  <si>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</si>
  <si>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</si>
  <si>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</si>
  <si>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</si>
  <si>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</si>
  <si>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</si>
  <si>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</si>
  <si>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</si>
  <si>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</si>
  <si>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</si>
  <si>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</si>
  <si>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</si>
  <si>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</si>
  <si>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</si>
  <si>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</si>
  <si>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</si>
  <si>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</si>
  <si>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</si>
  <si>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2023-05-45 Кабели монтажные</t>
  </si>
  <si>
    <t>Кабель КПСЭнг(А)-FRLS 2х2х0,5</t>
  </si>
  <si>
    <t>М</t>
  </si>
  <si>
    <t>ЦентрСкл38Прибор</t>
  </si>
  <si>
    <t>Кабель КПСЭнг(А)-FRLS 1х2х0,5</t>
  </si>
  <si>
    <t>Кабель монтажный МКЭШ 3Х0,5</t>
  </si>
  <si>
    <t>ЦентрСклад 95</t>
  </si>
  <si>
    <t>Кабель монтажный МКЭШВнг 2х2х0,5</t>
  </si>
  <si>
    <t>Кабель КПСЭнг-FRHF 1х2х0,5</t>
  </si>
  <si>
    <t>Кабель монтажный МКЭКШв 4х(2х0,75)э</t>
  </si>
  <si>
    <t>Кабель монтажный МКЭШВ 2х(2х0,75)э</t>
  </si>
  <si>
    <t>Кабель монтажный МКЭШВ 4х(2х0,75)э</t>
  </si>
  <si>
    <t>Кабель КПМСЭКВГ-внг(А)-FRLS 2х2х0,5</t>
  </si>
  <si>
    <t>Кабель монтажный КВВнг(А)-LS 27х1,0</t>
  </si>
  <si>
    <t>Кабель КУИН нг(А)-LS 6х2х1,5 ЭВ</t>
  </si>
  <si>
    <t>Кабель КУИН нг 6х2х1,0 ЭВЭ</t>
  </si>
  <si>
    <t>Кабель монтажный МКЭКШв 5х2х0,75</t>
  </si>
  <si>
    <t>Кабель монтажный МКЭШВнг 1х2х1,0</t>
  </si>
  <si>
    <t>Кабель Герда-КВКнг 2х2х1,0</t>
  </si>
  <si>
    <t>Кабель монтажный КСПВ 8х0,50</t>
  </si>
  <si>
    <t>Кабель Герда-КВКнг(А) 4х(2х1,0)э ХЛ</t>
  </si>
  <si>
    <t>Кабель КУИН нг(А)-FRLS 7х2х1,0 ВЭм-ХЛ</t>
  </si>
  <si>
    <t>Кабель монтажный МКЭШВнг 1х2х0,5</t>
  </si>
  <si>
    <t>Кабель монтажный Герда-КВ 5х2х1,0 ХЛ</t>
  </si>
  <si>
    <t>Кабель монтажный МКЭКШв 2х2х0,5</t>
  </si>
  <si>
    <t>Кабель Герда-КВКнг(А) 5х2х1,0 Л</t>
  </si>
  <si>
    <t>Кабель монтажный МКЭШВнг 4х2х1,0</t>
  </si>
  <si>
    <t>Кабель монтажный МКЭШВнг(А)-LS 8х2х0,75</t>
  </si>
  <si>
    <t>Кабель монтажный МКЭШВнг(А)-LS 12х2х1,0</t>
  </si>
  <si>
    <t>Кабель монтажный МКЭШВнг(А)-LS 20х2х1,5</t>
  </si>
  <si>
    <t>Кабель Герда-КВКнг(А) 2х2х1,0 ХЛ</t>
  </si>
  <si>
    <t>Кабель монтажный МКЭКШв 4х2х0,75</t>
  </si>
  <si>
    <t>Кабель Герда-КВКнг(A)-LS 7х2х1,0</t>
  </si>
  <si>
    <t>Кабель монтажный МКЭКШв 2х2х1,0</t>
  </si>
  <si>
    <t>Кабель монтажный МКЭШВнг 5х(2х1,0)э</t>
  </si>
  <si>
    <t>1542538</t>
  </si>
  <si>
    <t>Кабель монтажный МКЭШВнг(А)-LS 2х2х1,0</t>
  </si>
  <si>
    <t>1542537</t>
  </si>
  <si>
    <t>Кабель монтажный МКЭШВнг(А)-LS 1х2х1,0</t>
  </si>
  <si>
    <t>141141</t>
  </si>
  <si>
    <t>Кабель Герда-КВКнг(А) 7х(2х1,0)э ХЛ</t>
  </si>
  <si>
    <t>10142288</t>
  </si>
  <si>
    <t>Кабель КУИН 12х2х1,0 ЭВЭ</t>
  </si>
  <si>
    <t>140158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</si>
</sst>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selection activeCell="A48" sqref="A48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1396351</v>
      </c>
      <c r="C8" s="25">
        <v>1396351</v>
      </c>
      <c r="D8" s="26" t="s">
        <v>32</v>
      </c>
      <c r="E8" s="23" t="s">
        <v>33</v>
      </c>
      <c r="F8" s="37">
        <v>20</v>
      </c>
      <c r="G8" s="32" t="s">
        <v>30</v>
      </c>
      <c r="H8" s="27" t="s">
        <v>34</v>
      </c>
      <c r="I8" s="34">
        <v>4.86</v>
      </c>
      <c r="J8" s="34">
        <v>97.2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1393174</v>
      </c>
      <c r="C9" s="25">
        <v>1393174</v>
      </c>
      <c r="D9" s="26" t="s">
        <v>35</v>
      </c>
      <c r="E9" s="23" t="s">
        <v>33</v>
      </c>
      <c r="F9" s="37">
        <v>131</v>
      </c>
      <c r="G9" s="32" t="s">
        <v>30</v>
      </c>
      <c r="H9" s="27" t="s">
        <v>34</v>
      </c>
      <c r="I9" s="34">
        <v>2.08</v>
      </c>
      <c r="J9" s="34">
        <v>272.48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1034748</v>
      </c>
      <c r="C10" s="25">
        <v>150327</v>
      </c>
      <c r="D10" s="26" t="s">
        <v>36</v>
      </c>
      <c r="E10" s="23" t="s">
        <v>33</v>
      </c>
      <c r="F10" s="37">
        <v>100</v>
      </c>
      <c r="G10" s="32" t="s">
        <v>30</v>
      </c>
      <c r="H10" s="27" t="s">
        <v>37</v>
      </c>
      <c r="I10" s="34">
        <v>5.56</v>
      </c>
      <c r="J10" s="34">
        <v>556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1341213</v>
      </c>
      <c r="C11" s="25">
        <v>140527</v>
      </c>
      <c r="D11" s="26" t="s">
        <v>38</v>
      </c>
      <c r="E11" s="23" t="s">
        <v>33</v>
      </c>
      <c r="F11" s="37">
        <v>30</v>
      </c>
      <c r="G11" s="32" t="s">
        <v>30</v>
      </c>
      <c r="H11" s="27" t="s">
        <v>37</v>
      </c>
      <c r="I11" s="34">
        <v>11.81</v>
      </c>
      <c r="J11" s="34">
        <v>354.3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1341213</v>
      </c>
      <c r="C12" s="25">
        <v>140527</v>
      </c>
      <c r="D12" s="26" t="s">
        <v>38</v>
      </c>
      <c r="E12" s="23" t="s">
        <v>33</v>
      </c>
      <c r="F12" s="37">
        <v>20</v>
      </c>
      <c r="G12" s="32" t="s">
        <v>30</v>
      </c>
      <c r="H12" s="27" t="s">
        <v>37</v>
      </c>
      <c r="I12" s="34">
        <v>11.81</v>
      </c>
      <c r="J12" s="34">
        <v>236.2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1407244</v>
      </c>
      <c r="C13" s="25">
        <v>141021</v>
      </c>
      <c r="D13" s="26" t="s">
        <v>39</v>
      </c>
      <c r="E13" s="23" t="s">
        <v>33</v>
      </c>
      <c r="F13" s="37">
        <v>45</v>
      </c>
      <c r="G13" s="32" t="s">
        <v>30</v>
      </c>
      <c r="H13" s="27" t="s">
        <v>37</v>
      </c>
      <c r="I13" s="34">
        <v>9.73</v>
      </c>
      <c r="J13" s="34">
        <v>437.85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1369645</v>
      </c>
      <c r="C14" s="25">
        <v>150365</v>
      </c>
      <c r="D14" s="26" t="s">
        <v>40</v>
      </c>
      <c r="E14" s="23" t="s">
        <v>33</v>
      </c>
      <c r="F14" s="37">
        <v>370</v>
      </c>
      <c r="G14" s="32" t="s">
        <v>30</v>
      </c>
      <c r="H14" s="27" t="s">
        <v>37</v>
      </c>
      <c r="I14" s="34">
        <v>56.25</v>
      </c>
      <c r="J14" s="34">
        <v>20812.5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1369644</v>
      </c>
      <c r="C15" s="25">
        <v>150366</v>
      </c>
      <c r="D15" s="26" t="s">
        <v>41</v>
      </c>
      <c r="E15" s="23" t="s">
        <v>33</v>
      </c>
      <c r="F15" s="37">
        <v>29</v>
      </c>
      <c r="G15" s="32" t="s">
        <v>30</v>
      </c>
      <c r="H15" s="27" t="s">
        <v>37</v>
      </c>
      <c r="I15" s="34">
        <v>28.48</v>
      </c>
      <c r="J15" s="34">
        <v>825.92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1369643</v>
      </c>
      <c r="C16" s="25">
        <v>150367</v>
      </c>
      <c r="D16" s="26" t="s">
        <v>42</v>
      </c>
      <c r="E16" s="23" t="s">
        <v>33</v>
      </c>
      <c r="F16" s="37">
        <v>140</v>
      </c>
      <c r="G16" s="32" t="s">
        <v>30</v>
      </c>
      <c r="H16" s="27" t="s">
        <v>37</v>
      </c>
      <c r="I16" s="34">
        <v>44.44</v>
      </c>
      <c r="J16" s="34">
        <v>6221.6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1982056</v>
      </c>
      <c r="C17" s="25">
        <v>1982056</v>
      </c>
      <c r="D17" s="26" t="s">
        <v>43</v>
      </c>
      <c r="E17" s="23" t="s">
        <v>33</v>
      </c>
      <c r="F17" s="37">
        <v>1251.04</v>
      </c>
      <c r="G17" s="32" t="s">
        <v>30</v>
      </c>
      <c r="H17" s="27" t="s">
        <v>37</v>
      </c>
      <c r="I17" s="34">
        <v>56.94</v>
      </c>
      <c r="J17" s="34">
        <v>71234.22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1846008</v>
      </c>
      <c r="C18" s="25">
        <v>141613</v>
      </c>
      <c r="D18" s="26" t="s">
        <v>44</v>
      </c>
      <c r="E18" s="23" t="s">
        <v>33</v>
      </c>
      <c r="F18" s="37">
        <v>2935</v>
      </c>
      <c r="G18" s="32" t="s">
        <v>30</v>
      </c>
      <c r="H18" s="27" t="s">
        <v>37</v>
      </c>
      <c r="I18" s="34">
        <v>585.42</v>
      </c>
      <c r="J18" s="34">
        <v>1718207.7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1791846</v>
      </c>
      <c r="C19" s="25">
        <v>141609</v>
      </c>
      <c r="D19" s="26" t="s">
        <v>45</v>
      </c>
      <c r="E19" s="23" t="s">
        <v>33</v>
      </c>
      <c r="F19" s="37">
        <v>200</v>
      </c>
      <c r="G19" s="32" t="s">
        <v>30</v>
      </c>
      <c r="H19" s="27" t="s">
        <v>37</v>
      </c>
      <c r="I19" s="34">
        <v>139.58</v>
      </c>
      <c r="J19" s="34">
        <v>27916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1255551</v>
      </c>
      <c r="C20" s="25">
        <v>141607</v>
      </c>
      <c r="D20" s="26" t="s">
        <v>46</v>
      </c>
      <c r="E20" s="23" t="s">
        <v>33</v>
      </c>
      <c r="F20" s="37">
        <v>110</v>
      </c>
      <c r="G20" s="32" t="s">
        <v>30</v>
      </c>
      <c r="H20" s="27" t="s">
        <v>37</v>
      </c>
      <c r="I20" s="34">
        <v>106.94</v>
      </c>
      <c r="J20" s="34">
        <v>11763.4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1128742</v>
      </c>
      <c r="C21" s="25">
        <v>155005</v>
      </c>
      <c r="D21" s="26" t="s">
        <v>47</v>
      </c>
      <c r="E21" s="23" t="s">
        <v>33</v>
      </c>
      <c r="F21" s="37">
        <v>215</v>
      </c>
      <c r="G21" s="32" t="s">
        <v>30</v>
      </c>
      <c r="H21" s="27" t="s">
        <v>37</v>
      </c>
      <c r="I21" s="34">
        <v>40.98</v>
      </c>
      <c r="J21" s="34">
        <v>8810.7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1126242</v>
      </c>
      <c r="C22" s="25">
        <v>140158</v>
      </c>
      <c r="D22" s="26" t="s">
        <v>48</v>
      </c>
      <c r="E22" s="23" t="s">
        <v>33</v>
      </c>
      <c r="F22" s="37">
        <v>22</v>
      </c>
      <c r="G22" s="32" t="s">
        <v>30</v>
      </c>
      <c r="H22" s="27" t="s">
        <v>37</v>
      </c>
      <c r="I22" s="34">
        <v>11.81</v>
      </c>
      <c r="J22" s="34">
        <v>259.82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1114181</v>
      </c>
      <c r="C23" s="25">
        <v>141137</v>
      </c>
      <c r="D23" s="26" t="s">
        <v>49</v>
      </c>
      <c r="E23" s="23" t="s">
        <v>33</v>
      </c>
      <c r="F23" s="37">
        <v>278</v>
      </c>
      <c r="G23" s="32" t="s">
        <v>30</v>
      </c>
      <c r="H23" s="27" t="s">
        <v>37</v>
      </c>
      <c r="I23" s="34">
        <v>38.89</v>
      </c>
      <c r="J23" s="34">
        <v>10811.42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1129051</v>
      </c>
      <c r="C24" s="25">
        <v>150535</v>
      </c>
      <c r="D24" s="26" t="s">
        <v>50</v>
      </c>
      <c r="E24" s="23" t="s">
        <v>33</v>
      </c>
      <c r="F24" s="37">
        <v>180</v>
      </c>
      <c r="G24" s="32" t="s">
        <v>30</v>
      </c>
      <c r="H24" s="27" t="s">
        <v>37</v>
      </c>
      <c r="I24" s="34">
        <v>3.48</v>
      </c>
      <c r="J24" s="34">
        <v>626.4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1554876</v>
      </c>
      <c r="C25" s="25">
        <v>141143</v>
      </c>
      <c r="D25" s="26" t="s">
        <v>51</v>
      </c>
      <c r="E25" s="23" t="s">
        <v>33</v>
      </c>
      <c r="F25" s="37">
        <v>225</v>
      </c>
      <c r="G25" s="32" t="s">
        <v>30</v>
      </c>
      <c r="H25" s="27" t="s">
        <v>37</v>
      </c>
      <c r="I25" s="34">
        <v>61.81</v>
      </c>
      <c r="J25" s="34">
        <v>13907.25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1610432</v>
      </c>
      <c r="C26" s="25">
        <v>141614</v>
      </c>
      <c r="D26" s="26" t="s">
        <v>52</v>
      </c>
      <c r="E26" s="23" t="s">
        <v>33</v>
      </c>
      <c r="F26" s="37">
        <v>335</v>
      </c>
      <c r="G26" s="32" t="s">
        <v>30</v>
      </c>
      <c r="H26" s="27" t="s">
        <v>37</v>
      </c>
      <c r="I26" s="34">
        <v>206.25</v>
      </c>
      <c r="J26" s="34">
        <v>69093.75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1489559</v>
      </c>
      <c r="C27" s="25">
        <v>140345</v>
      </c>
      <c r="D27" s="26" t="s">
        <v>53</v>
      </c>
      <c r="E27" s="23" t="s">
        <v>33</v>
      </c>
      <c r="F27" s="37">
        <v>80</v>
      </c>
      <c r="G27" s="32" t="s">
        <v>30</v>
      </c>
      <c r="H27" s="27" t="s">
        <v>37</v>
      </c>
      <c r="I27" s="34">
        <v>8.33</v>
      </c>
      <c r="J27" s="34">
        <v>666.4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1489559</v>
      </c>
      <c r="C28" s="25">
        <v>140345</v>
      </c>
      <c r="D28" s="26" t="s">
        <v>53</v>
      </c>
      <c r="E28" s="23" t="s">
        <v>33</v>
      </c>
      <c r="F28" s="37">
        <v>1622</v>
      </c>
      <c r="G28" s="32" t="s">
        <v>30</v>
      </c>
      <c r="H28" s="27" t="s">
        <v>37</v>
      </c>
      <c r="I28" s="34">
        <v>5.56</v>
      </c>
      <c r="J28" s="34">
        <v>9018.32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1264716</v>
      </c>
      <c r="C29" s="25">
        <v>141123</v>
      </c>
      <c r="D29" s="26" t="s">
        <v>54</v>
      </c>
      <c r="E29" s="23" t="s">
        <v>33</v>
      </c>
      <c r="F29" s="37">
        <v>19</v>
      </c>
      <c r="G29" s="32" t="s">
        <v>30</v>
      </c>
      <c r="H29" s="27" t="s">
        <v>37</v>
      </c>
      <c r="I29" s="34">
        <v>49.31</v>
      </c>
      <c r="J29" s="34">
        <v>936.89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1097522</v>
      </c>
      <c r="C30" s="25">
        <v>140272</v>
      </c>
      <c r="D30" s="26" t="s">
        <v>55</v>
      </c>
      <c r="E30" s="23" t="s">
        <v>33</v>
      </c>
      <c r="F30" s="37">
        <v>150</v>
      </c>
      <c r="G30" s="32" t="s">
        <v>30</v>
      </c>
      <c r="H30" s="27" t="s">
        <v>37</v>
      </c>
      <c r="I30" s="34">
        <v>23.61</v>
      </c>
      <c r="J30" s="34">
        <v>3541.5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1594905</v>
      </c>
      <c r="C31" s="25">
        <v>141139</v>
      </c>
      <c r="D31" s="26" t="s">
        <v>56</v>
      </c>
      <c r="E31" s="23" t="s">
        <v>33</v>
      </c>
      <c r="F31" s="37">
        <v>30</v>
      </c>
      <c r="G31" s="32" t="s">
        <v>30</v>
      </c>
      <c r="H31" s="27" t="s">
        <v>37</v>
      </c>
      <c r="I31" s="34">
        <v>72.23</v>
      </c>
      <c r="J31" s="34">
        <v>2166.9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1594905</v>
      </c>
      <c r="C32" s="25">
        <v>141139</v>
      </c>
      <c r="D32" s="26" t="s">
        <v>56</v>
      </c>
      <c r="E32" s="23" t="s">
        <v>33</v>
      </c>
      <c r="F32" s="37">
        <v>100</v>
      </c>
      <c r="G32" s="32" t="s">
        <v>30</v>
      </c>
      <c r="H32" s="27" t="s">
        <v>37</v>
      </c>
      <c r="I32" s="34">
        <v>72.92</v>
      </c>
      <c r="J32" s="34">
        <v>7292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1515770</v>
      </c>
      <c r="C33" s="25">
        <v>141434</v>
      </c>
      <c r="D33" s="26" t="s">
        <v>57</v>
      </c>
      <c r="E33" s="23" t="s">
        <v>33</v>
      </c>
      <c r="F33" s="37">
        <v>39.7</v>
      </c>
      <c r="G33" s="32" t="s">
        <v>30</v>
      </c>
      <c r="H33" s="27" t="s">
        <v>37</v>
      </c>
      <c r="I33" s="34">
        <v>18.75</v>
      </c>
      <c r="J33" s="34">
        <v>744.38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1515770</v>
      </c>
      <c r="C34" s="25">
        <v>141434</v>
      </c>
      <c r="D34" s="26" t="s">
        <v>57</v>
      </c>
      <c r="E34" s="23" t="s">
        <v>33</v>
      </c>
      <c r="F34" s="37">
        <v>31</v>
      </c>
      <c r="G34" s="32" t="s">
        <v>30</v>
      </c>
      <c r="H34" s="27" t="s">
        <v>37</v>
      </c>
      <c r="I34" s="34">
        <v>18.75</v>
      </c>
      <c r="J34" s="34">
        <v>581.25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1542540</v>
      </c>
      <c r="C35" s="25">
        <v>150892</v>
      </c>
      <c r="D35" s="26" t="s">
        <v>58</v>
      </c>
      <c r="E35" s="23" t="s">
        <v>33</v>
      </c>
      <c r="F35" s="37">
        <v>100</v>
      </c>
      <c r="G35" s="32" t="s">
        <v>30</v>
      </c>
      <c r="H35" s="27" t="s">
        <v>37</v>
      </c>
      <c r="I35" s="34">
        <v>40.98</v>
      </c>
      <c r="J35" s="34">
        <v>4098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1542585</v>
      </c>
      <c r="C36" s="25">
        <v>150894</v>
      </c>
      <c r="D36" s="26" t="s">
        <v>59</v>
      </c>
      <c r="E36" s="23" t="s">
        <v>33</v>
      </c>
      <c r="F36" s="37">
        <v>82</v>
      </c>
      <c r="G36" s="32" t="s">
        <v>30</v>
      </c>
      <c r="H36" s="27" t="s">
        <v>37</v>
      </c>
      <c r="I36" s="34">
        <v>61.11</v>
      </c>
      <c r="J36" s="34">
        <v>5011.02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1542586</v>
      </c>
      <c r="C37" s="25">
        <v>150895</v>
      </c>
      <c r="D37" s="26" t="s">
        <v>60</v>
      </c>
      <c r="E37" s="23" t="s">
        <v>33</v>
      </c>
      <c r="F37" s="37">
        <v>330</v>
      </c>
      <c r="G37" s="32" t="s">
        <v>30</v>
      </c>
      <c r="H37" s="27" t="s">
        <v>37</v>
      </c>
      <c r="I37" s="34">
        <v>150.69</v>
      </c>
      <c r="J37" s="34">
        <v>49727.7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1531116</v>
      </c>
      <c r="C38" s="25">
        <v>141142</v>
      </c>
      <c r="D38" s="26" t="s">
        <v>61</v>
      </c>
      <c r="E38" s="23" t="s">
        <v>33</v>
      </c>
      <c r="F38" s="37">
        <v>133</v>
      </c>
      <c r="G38" s="32" t="s">
        <v>30</v>
      </c>
      <c r="H38" s="27" t="s">
        <v>37</v>
      </c>
      <c r="I38" s="34">
        <v>41.67</v>
      </c>
      <c r="J38" s="34">
        <v>5542.11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1235162</v>
      </c>
      <c r="C39" s="25">
        <v>140666</v>
      </c>
      <c r="D39" s="26" t="s">
        <v>62</v>
      </c>
      <c r="E39" s="23" t="s">
        <v>33</v>
      </c>
      <c r="F39" s="37">
        <v>130</v>
      </c>
      <c r="G39" s="32" t="s">
        <v>30</v>
      </c>
      <c r="H39" s="27" t="s">
        <v>37</v>
      </c>
      <c r="I39" s="34">
        <v>37.5</v>
      </c>
      <c r="J39" s="34">
        <v>4875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2576162</v>
      </c>
      <c r="C40" s="25">
        <v>2576162</v>
      </c>
      <c r="D40" s="26" t="s">
        <v>63</v>
      </c>
      <c r="E40" s="23" t="s">
        <v>33</v>
      </c>
      <c r="F40" s="37">
        <v>36</v>
      </c>
      <c r="G40" s="32" t="s">
        <v>30</v>
      </c>
      <c r="H40" s="27" t="s">
        <v>37</v>
      </c>
      <c r="I40" s="34">
        <v>90.28</v>
      </c>
      <c r="J40" s="34">
        <v>3250.08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1045889</v>
      </c>
      <c r="C41" s="25">
        <v>150705</v>
      </c>
      <c r="D41" s="26" t="s">
        <v>64</v>
      </c>
      <c r="E41" s="23" t="s">
        <v>33</v>
      </c>
      <c r="F41" s="37">
        <v>39</v>
      </c>
      <c r="G41" s="32" t="s">
        <v>30</v>
      </c>
      <c r="H41" s="27" t="s">
        <v>37</v>
      </c>
      <c r="I41" s="34">
        <v>28.48</v>
      </c>
      <c r="J41" s="34">
        <v>1110.72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1236421</v>
      </c>
      <c r="C42" s="25">
        <v>140434</v>
      </c>
      <c r="D42" s="26" t="s">
        <v>65</v>
      </c>
      <c r="E42" s="23" t="s">
        <v>33</v>
      </c>
      <c r="F42" s="37">
        <v>102</v>
      </c>
      <c r="G42" s="32" t="s">
        <v>30</v>
      </c>
      <c r="H42" s="27" t="s">
        <v>37</v>
      </c>
      <c r="I42" s="34">
        <v>70.14</v>
      </c>
      <c r="J42" s="34">
        <v>7154.28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1542538</v>
      </c>
      <c r="C43" s="25" t="s">
        <v>66</v>
      </c>
      <c r="D43" s="26" t="s">
        <v>67</v>
      </c>
      <c r="E43" s="23" t="s">
        <v>33</v>
      </c>
      <c r="F43" s="37">
        <v>68</v>
      </c>
      <c r="G43" s="32" t="s">
        <v>30</v>
      </c>
      <c r="H43" s="27" t="s">
        <v>34</v>
      </c>
      <c r="I43" s="34">
        <v>11.81</v>
      </c>
      <c r="J43" s="34">
        <v>803.08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1542537</v>
      </c>
      <c r="C44" s="25" t="s">
        <v>68</v>
      </c>
      <c r="D44" s="26" t="s">
        <v>69</v>
      </c>
      <c r="E44" s="23" t="s">
        <v>33</v>
      </c>
      <c r="F44" s="37">
        <v>4.8</v>
      </c>
      <c r="G44" s="32" t="s">
        <v>30</v>
      </c>
      <c r="H44" s="27" t="s">
        <v>37</v>
      </c>
      <c r="I44" s="34">
        <v>8.33</v>
      </c>
      <c r="J44" s="34">
        <v>39.98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1554875</v>
      </c>
      <c r="C45" s="25" t="s">
        <v>70</v>
      </c>
      <c r="D45" s="26" t="s">
        <v>71</v>
      </c>
      <c r="E45" s="23" t="s">
        <v>33</v>
      </c>
      <c r="F45" s="37">
        <v>67</v>
      </c>
      <c r="G45" s="32" t="s">
        <v>30</v>
      </c>
      <c r="H45" s="27" t="s">
        <v>37</v>
      </c>
      <c r="I45" s="34">
        <v>88.89</v>
      </c>
      <c r="J45" s="34">
        <v>5955.63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10142288</v>
      </c>
      <c r="C46" s="25" t="s">
        <v>72</v>
      </c>
      <c r="D46" s="26" t="s">
        <v>73</v>
      </c>
      <c r="E46" s="23" t="s">
        <v>33</v>
      </c>
      <c r="F46" s="37">
        <v>230</v>
      </c>
      <c r="G46" s="32" t="s">
        <v>30</v>
      </c>
      <c r="H46" s="27" t="s">
        <v>37</v>
      </c>
      <c r="I46" s="34">
        <v>220.83</v>
      </c>
      <c r="J46" s="34">
        <v>50790.9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1126242</v>
      </c>
      <c r="C47" s="25" t="s">
        <v>74</v>
      </c>
      <c r="D47" s="26" t="s">
        <v>48</v>
      </c>
      <c r="E47" s="23" t="s">
        <v>33</v>
      </c>
      <c r="F47" s="37">
        <v>117</v>
      </c>
      <c r="G47" s="32" t="s">
        <v>30</v>
      </c>
      <c r="H47" s="27" t="s">
        <v>37</v>
      </c>
      <c r="I47" s="34">
        <v>5.56</v>
      </c>
      <c r="J47" s="34">
        <v>650.52</v>
      </c>
      <c r="K47" s="38"/>
      <c r="L47" s="33"/>
      <c r="M47" s="20"/>
      <c r="N47" s="9"/>
    </row>
    <row r="48" spans="1:14" s="4" customFormat="1" ht="16.5" customHeight="1">
      <c r="A48" s="63" t="s">
        <v>2</v>
      </c>
      <c r="B48" s="64"/>
      <c r="C48" s="64"/>
      <c r="D48" s="64"/>
      <c r="E48" s="64"/>
      <c r="F48" s="64"/>
      <c r="G48" s="64"/>
      <c r="H48" s="64"/>
      <c r="I48" s="65"/>
      <c r="J48" s="28">
        <f>SUM(J8:J47)</f>
        <v>2126401.3699999996</v>
      </c>
      <c r="K48" s="30"/>
      <c r="L48" s="30"/>
      <c r="M48" s="30"/>
      <c r="N48" s="15" t="s">
        <v>16</v>
      </c>
    </row>
    <row r="49" spans="1:14" ht="25.5" customHeight="1">
      <c r="A49" s="47" t="s">
        <v>15</v>
      </c>
      <c r="B49" s="48"/>
      <c r="C49" s="48"/>
      <c r="D49" s="48"/>
      <c r="E49" s="48"/>
      <c r="F49" s="48"/>
      <c r="G49" s="48"/>
      <c r="H49" s="48"/>
      <c r="I49" s="21"/>
      <c r="J49" s="36">
        <f>ROUND(J48*1.2,2)</f>
        <v>2551681.64</v>
      </c>
      <c r="K49" s="39"/>
      <c r="L49" s="31"/>
      <c r="M49" s="31"/>
      <c r="N49" s="14" t="s">
        <v>26</v>
      </c>
    </row>
    <row r="50" spans="1:14" s="7" customFormat="1" ht="32.25" customHeight="1">
      <c r="A50" s="61" t="s">
        <v>1</v>
      </c>
      <c r="B50" s="61"/>
      <c r="C50" s="61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 customHeight="1">
      <c r="A51" s="41" t="s">
        <v>6</v>
      </c>
      <c r="B51" s="41"/>
      <c r="C51" s="41"/>
      <c r="D51" s="41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.75" customHeight="1">
      <c r="A52" s="41" t="s">
        <v>7</v>
      </c>
      <c r="B52" s="41"/>
      <c r="C52" s="41"/>
      <c r="D52" s="41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.75" customHeight="1">
      <c r="A53" s="41" t="s">
        <v>28</v>
      </c>
      <c r="B53" s="41"/>
      <c r="C53" s="41"/>
      <c r="D53" s="41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5" ht="60" customHeight="1">
      <c r="A54" s="41" t="s">
        <v>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16"/>
    </row>
    <row r="55" spans="1:13" ht="28.5" customHeight="1">
      <c r="A55" s="60" t="s">
        <v>17</v>
      </c>
      <c r="B55" s="60"/>
      <c r="C55" s="60"/>
      <c r="D55" s="60"/>
      <c r="E55" s="60"/>
      <c r="F55" s="17"/>
      <c r="G55" s="18"/>
      <c r="H55" s="18"/>
      <c r="I55" s="19"/>
      <c r="J55" s="19"/>
      <c r="K55" s="19"/>
      <c r="L55" s="19"/>
      <c r="M55" s="19"/>
    </row>
    <row r="56" spans="1:13" ht="28.5" customHeight="1">
      <c r="A56" s="57" t="s">
        <v>18</v>
      </c>
      <c r="B56" s="57" t="s">
        <v>19</v>
      </c>
      <c r="C56" s="57"/>
      <c r="D56" s="57"/>
      <c r="E56" s="57"/>
      <c r="F56" s="58" t="s">
        <v>20</v>
      </c>
      <c r="G56" s="58"/>
      <c r="H56" s="58"/>
      <c r="I56" s="19"/>
      <c r="J56" s="19"/>
      <c r="K56" s="19"/>
      <c r="L56" s="19"/>
      <c r="M56" s="19"/>
    </row>
    <row r="57" spans="4:14" ht="15">
      <c r="D57" s="3"/>
      <c r="E57" s="6"/>
      <c r="F57" s="3"/>
      <c r="G57" s="3"/>
      <c r="H57" s="3"/>
      <c r="I57" s="3"/>
      <c r="J57" s="3"/>
      <c r="K57" s="3"/>
      <c r="L57" s="3"/>
      <c r="M57" s="3"/>
      <c r="N57" s="7"/>
    </row>
  </sheetData>
  <sheetProtection/>
  <autoFilter ref="A7:N56"/>
  <mergeCells count="26">
    <mergeCell ref="A56:E56"/>
    <mergeCell ref="F56:H56"/>
    <mergeCell ref="F5:F6"/>
    <mergeCell ref="G5:H5"/>
    <mergeCell ref="C5:C6"/>
    <mergeCell ref="A55:E55"/>
    <mergeCell ref="A54:N54"/>
    <mergeCell ref="A50:C50"/>
    <mergeCell ref="N4:N6"/>
    <mergeCell ref="A48:I48"/>
    <mergeCell ref="A2:N2"/>
    <mergeCell ref="L4:L6"/>
    <mergeCell ref="D5:D6"/>
    <mergeCell ref="A4:A6"/>
    <mergeCell ref="I4:I6"/>
    <mergeCell ref="K4:K6"/>
    <mergeCell ref="A1:N1"/>
    <mergeCell ref="A52:D52"/>
    <mergeCell ref="A53:D53"/>
    <mergeCell ref="A51:D51"/>
    <mergeCell ref="B5:B6"/>
    <mergeCell ref="J4:J6"/>
    <mergeCell ref="B4:H4"/>
    <mergeCell ref="M4:M6"/>
    <mergeCell ref="E5:E6"/>
    <mergeCell ref="A49:H49"/>
  </mergeCells>
  <dataValidations count="1">
    <dataValidation operator="lessThanOrEqual" allowBlank="1" showInputMessage="1" showErrorMessage="1" sqref="B8:B4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2023-05-29T10:14:28Z</dcterms:modified>
  <cp:category/>
  <cp:version/>
  <cp:contentType/>
  <cp:contentStatus/>
</cp:coreProperties>
</file>