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'РНХн'!$A$7:$N$112</definedName>
    <definedName name="_xlnm.Print_Area" localSheetId="0">'РНХн'!$A$1:$N$112</definedName>
  </definedNames>
  <calcPr fullCalcOnLoad="1"/>
</workbook>
</file>

<file path=xl/sharedStrings.xml><?xml version="1.0" encoding="utf-8"?>
<sst xmlns="http://schemas.openxmlformats.org/spreadsheetml/2006/main" count="432" uniqueCount="141">
  <si>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</si>
  <si>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</si>
  <si>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</si>
  <si>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</si>
  <si>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</si>
  <si>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</si>
  <si>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</si>
  <si>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</si>
  <si>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</si>
  <si>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</si>
  <si>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</si>
  <si>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</si>
  <si>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</si>
  <si>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</si>
  <si>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</si>
  <si>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</si>
  <si>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</si>
  <si>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</si>
  <si>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</si>
  <si>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</si>
  <si>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</si>
  <si>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</si>
  <si>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</si>
  <si>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</si>
  <si>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</si>
  <si>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</si>
  <si>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</si>
  <si>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</si>
  <si>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</si>
  <si>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</si>
  <si>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</si>
  <si>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2023-05-48 Мат-лы эл-технические и изоляторы</t>
  </si>
  <si>
    <t>ТРАНСФОРМАТОР Т 0.66 20/5</t>
  </si>
  <si>
    <t>ШТ</t>
  </si>
  <si>
    <t>ЦентрСклад 95</t>
  </si>
  <si>
    <t>ТРОЙНИК/ОТВОД ДКС NTAN 01757</t>
  </si>
  <si>
    <t>ЦентрСкл38Прибор</t>
  </si>
  <si>
    <t>СОЕДИНЕНИЯ НА СТЫК GM 30x10</t>
  </si>
  <si>
    <t>VIVA КОРОБКА НАСТЕННАЯ IP55</t>
  </si>
  <si>
    <t>031116</t>
  </si>
  <si>
    <t>Электродвигатель SIEMENS 1LA7080-6AA11</t>
  </si>
  <si>
    <t>ЦентрСклад 36</t>
  </si>
  <si>
    <t>030193</t>
  </si>
  <si>
    <t>Консоль КВ1-400 УТ1,5</t>
  </si>
  <si>
    <t>Тр-р ТЛМ-10-1-0,5/10P10-10ВА/15ВА-3</t>
  </si>
  <si>
    <t>Щетка эл.графитированная ЭГ-4 25х32х65</t>
  </si>
  <si>
    <t>ЦентрСклад 80</t>
  </si>
  <si>
    <t>Крюк 948/TG6 Bettermann 3453 82 0</t>
  </si>
  <si>
    <t>Изолятор ШФ-10Г</t>
  </si>
  <si>
    <t>Анкер забивной М8х77 p/n 3498 50 6</t>
  </si>
  <si>
    <t>Муфта переходная Л-нG11/4/вМ20</t>
  </si>
  <si>
    <t>Клеммник AVK2,5 на DIN-рейку 2,5мм2</t>
  </si>
  <si>
    <t>Колпачок К-6</t>
  </si>
  <si>
    <t>Скоба СК-7-1А</t>
  </si>
  <si>
    <t>Тр-р ТЛК-10-5-0,5/10P-100/5 У3</t>
  </si>
  <si>
    <t>Изолятор ПС-40А</t>
  </si>
  <si>
    <t>Трансформатор ТШП-0,66-5-0,5S-1500/5У3</t>
  </si>
  <si>
    <t>Компенсатор троллейный У1011 У2</t>
  </si>
  <si>
    <t>Компенсатор шинный К52 У2</t>
  </si>
  <si>
    <t>Секция троллейная К588У2</t>
  </si>
  <si>
    <t>Тр-р ТШП-0,66-II-5-0,5S-500/5 У3</t>
  </si>
  <si>
    <t>Зажим наборный ЗН-24-4И-25-В/В У3</t>
  </si>
  <si>
    <t>Тр-р ОСОВ-0,63 220/36В</t>
  </si>
  <si>
    <t>Изолятор проходной ИПТ-1/1600-2000 О1</t>
  </si>
  <si>
    <t>Изолятор проходной ИПТВ-1/1600-2000 О1</t>
  </si>
  <si>
    <t>Трансформатор тока ТПЛ 10/10P-150/5У3</t>
  </si>
  <si>
    <t>Клемма Phoenix Contact P/n 3044131</t>
  </si>
  <si>
    <t>Изолятор линейный штыревой ШС 10-А</t>
  </si>
  <si>
    <t>Перемычка PTC/4/02 DKC ZPTC0402</t>
  </si>
  <si>
    <t>Преобразователь давления Wartsila 28498</t>
  </si>
  <si>
    <t>Мини-плинтус 120х50 Legrand 31010</t>
  </si>
  <si>
    <t>Перегородка Legrand DLP 80/120х20 030867</t>
  </si>
  <si>
    <t>Зажим натяжной болтовой НБ-3-6</t>
  </si>
  <si>
    <t>Изолятор линейный штыревой ТФ-20</t>
  </si>
  <si>
    <t>Крышка торцев.Phoenix Contact P/n3047028</t>
  </si>
  <si>
    <t>Клемма Weidmuller ZDU 16,0</t>
  </si>
  <si>
    <t>Угол DKC APM 25x17 арт.00415</t>
  </si>
  <si>
    <t>Изолятор опорный ИО-10-7,5 II У3</t>
  </si>
  <si>
    <t>Коробка Thermon Terminator ZP-S-XP</t>
  </si>
  <si>
    <t>Изолятор опорный ИО-10-3,75 У3</t>
  </si>
  <si>
    <t>Крышка торцевая КТ5У</t>
  </si>
  <si>
    <t>Изолятор проходной ИПТ 6-10/250 А О1</t>
  </si>
  <si>
    <t>Изолятор опорный ИО-35-7,5У3</t>
  </si>
  <si>
    <t>Трансформатор ТОР P/n CSH120</t>
  </si>
  <si>
    <t>Муфта концевая POLT-42D/3XI-H4-L12</t>
  </si>
  <si>
    <t>Изолятор проходной ИП-35/1000-7,5 УХЛ2</t>
  </si>
  <si>
    <t>Маркировка Phoenix Contact KLM-A 1004348</t>
  </si>
  <si>
    <t>Изолятор опорный ОШН-20-80-А УХЛ1</t>
  </si>
  <si>
    <t>Угол DKC CS 90 100х80 арт.36682HDZ</t>
  </si>
  <si>
    <t>Щетка металлографитная МГ 16х50х50</t>
  </si>
  <si>
    <t>Щетка металлографитная МГ 8х12,5х32</t>
  </si>
  <si>
    <t>Кронштейн троллейный К45У1</t>
  </si>
  <si>
    <t>Трансформатор ТПОЛ-10-0,5/10P-150/5У3</t>
  </si>
  <si>
    <t>Трансформатор тока ТПЛ-10с 0,5/10P 200/5</t>
  </si>
  <si>
    <t>Кронштейн троллейный К41У1</t>
  </si>
  <si>
    <t>Изолятор опорный ИО-1-2,5У3</t>
  </si>
  <si>
    <t>Щетка эл.графитированная ЭГ-4 22х30х60</t>
  </si>
  <si>
    <t>Упор торцевой BTU DKC арт.ZBT005</t>
  </si>
  <si>
    <t>Изолятор ПС-120Б</t>
  </si>
  <si>
    <t>Серьга СР-7-16</t>
  </si>
  <si>
    <t>Трансформатор тока Т-0,66 30/5</t>
  </si>
  <si>
    <t>Коробка выводов CEAG GHG 791 0102 R0203</t>
  </si>
  <si>
    <t>Диафрагма 103.000.5030</t>
  </si>
  <si>
    <t>Консоль BBL-50 DKC BBL5015</t>
  </si>
  <si>
    <t>160289</t>
  </si>
  <si>
    <t>Элемент выкат. ВЭ/TEL-10-20/800-01У2</t>
  </si>
  <si>
    <t>162278</t>
  </si>
  <si>
    <t>Тр-р ТОЛ-СЭЩ-10-11-0,5/10P-10/15-100/5У2</t>
  </si>
  <si>
    <t>419369</t>
  </si>
  <si>
    <t>Аккумулятор GP 12V,7Ah GP1272F2</t>
  </si>
  <si>
    <t>Щетка меднографитная МГ 20х32х60</t>
  </si>
  <si>
    <t>Щетка меднографитная МГ 22х30х60</t>
  </si>
  <si>
    <t>Наконечник-гильза Е1508 1,5мм2</t>
  </si>
  <si>
    <t>Тр-р ТЛК-10-5-0,5S/10P-75/5 У3</t>
  </si>
  <si>
    <t>Трансформатор тока ТЛК-10 100/5</t>
  </si>
  <si>
    <t>1519474</t>
  </si>
  <si>
    <t>Наконечник трубчатый DKC 2Е6</t>
  </si>
  <si>
    <t>1516867</t>
  </si>
  <si>
    <t>Зажим винтовой DKC ZCBC10GR</t>
  </si>
  <si>
    <t>1433656</t>
  </si>
  <si>
    <t>Изолятор для наконечника DKC P/n 2PE</t>
  </si>
  <si>
    <t>1433654</t>
  </si>
  <si>
    <t>Изолятор для наконечника DKC P/n 2PD</t>
  </si>
  <si>
    <t>1330957</t>
  </si>
  <si>
    <t>Угол DKC CPO 90 100х100 арт.36041</t>
  </si>
  <si>
    <t>1395146</t>
  </si>
  <si>
    <t>DIN-рейка TDM 120см P/n SQ0804-0005</t>
  </si>
  <si>
    <t>1649069</t>
  </si>
  <si>
    <t>Консоль DKC ML 300мм арт.BBL4030</t>
  </si>
  <si>
    <t>1636280</t>
  </si>
  <si>
    <t>Угол DKC CDV 90 100х100 37472</t>
  </si>
  <si>
    <t>1655610</t>
  </si>
  <si>
    <t>Консоль BBL-55 DKC BBL5540HDZ</t>
  </si>
  <si>
    <t>1677394</t>
  </si>
  <si>
    <t>Разделитель DFU/4/ROSSO DKC ZDU04R</t>
  </si>
  <si>
    <t>1575667</t>
  </si>
  <si>
    <t>Лоток DKC 100х100х3000 35341</t>
  </si>
  <si>
    <t>1171322</t>
  </si>
  <si>
    <t>Муфта концевая КНО-35 1х50</t>
  </si>
  <si>
    <t>ДАТЧИК ДАВЛЕНИЯ 409-ДИ</t>
  </si>
  <si>
    <t>Датчик давления Caterpillar 265-7429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</si>
</sst>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SheetLayoutView="100" workbookViewId="0" topLeftCell="A1">
      <selection activeCell="A104" sqref="A104:IV89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1127539</v>
      </c>
      <c r="C8" s="25">
        <v>352837</v>
      </c>
      <c r="D8" s="26" t="s">
        <v>32</v>
      </c>
      <c r="E8" s="23" t="s">
        <v>33</v>
      </c>
      <c r="F8" s="37">
        <v>2</v>
      </c>
      <c r="G8" s="32" t="s">
        <v>30</v>
      </c>
      <c r="H8" s="27" t="s">
        <v>34</v>
      </c>
      <c r="I8" s="34">
        <v>165.98</v>
      </c>
      <c r="J8" s="34">
        <v>331.96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1418140</v>
      </c>
      <c r="C9" s="25">
        <v>362918</v>
      </c>
      <c r="D9" s="26" t="s">
        <v>35</v>
      </c>
      <c r="E9" s="23" t="s">
        <v>33</v>
      </c>
      <c r="F9" s="37">
        <v>4</v>
      </c>
      <c r="G9" s="32" t="s">
        <v>30</v>
      </c>
      <c r="H9" s="27" t="s">
        <v>36</v>
      </c>
      <c r="I9" s="34">
        <v>56.94</v>
      </c>
      <c r="J9" s="34">
        <v>227.76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1420944</v>
      </c>
      <c r="C10" s="25">
        <v>361583</v>
      </c>
      <c r="D10" s="26" t="s">
        <v>37</v>
      </c>
      <c r="E10" s="23" t="s">
        <v>33</v>
      </c>
      <c r="F10" s="37">
        <v>40</v>
      </c>
      <c r="G10" s="32" t="s">
        <v>30</v>
      </c>
      <c r="H10" s="27" t="s">
        <v>36</v>
      </c>
      <c r="I10" s="34">
        <v>7.64</v>
      </c>
      <c r="J10" s="34">
        <v>305.6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1631036</v>
      </c>
      <c r="C11" s="25">
        <v>362712</v>
      </c>
      <c r="D11" s="26" t="s">
        <v>38</v>
      </c>
      <c r="E11" s="23" t="s">
        <v>33</v>
      </c>
      <c r="F11" s="37">
        <v>8</v>
      </c>
      <c r="G11" s="32" t="s">
        <v>30</v>
      </c>
      <c r="H11" s="27" t="s">
        <v>36</v>
      </c>
      <c r="I11" s="34">
        <v>47.92</v>
      </c>
      <c r="J11" s="34">
        <v>383.36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1446462</v>
      </c>
      <c r="C12" s="25" t="s">
        <v>39</v>
      </c>
      <c r="D12" s="26" t="s">
        <v>40</v>
      </c>
      <c r="E12" s="23" t="s">
        <v>33</v>
      </c>
      <c r="F12" s="37">
        <v>9</v>
      </c>
      <c r="G12" s="32" t="s">
        <v>30</v>
      </c>
      <c r="H12" s="27" t="s">
        <v>41</v>
      </c>
      <c r="I12" s="34">
        <v>37106.94</v>
      </c>
      <c r="J12" s="34">
        <v>333962.46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1431135</v>
      </c>
      <c r="C13" s="25" t="s">
        <v>42</v>
      </c>
      <c r="D13" s="26" t="s">
        <v>43</v>
      </c>
      <c r="E13" s="23" t="s">
        <v>33</v>
      </c>
      <c r="F13" s="37">
        <v>28</v>
      </c>
      <c r="G13" s="32" t="s">
        <v>30</v>
      </c>
      <c r="H13" s="27" t="s">
        <v>41</v>
      </c>
      <c r="I13" s="34">
        <v>290.98</v>
      </c>
      <c r="J13" s="34">
        <v>8147.44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1390291</v>
      </c>
      <c r="C14" s="25">
        <v>356560</v>
      </c>
      <c r="D14" s="26" t="s">
        <v>44</v>
      </c>
      <c r="E14" s="23" t="s">
        <v>33</v>
      </c>
      <c r="F14" s="37">
        <v>6</v>
      </c>
      <c r="G14" s="32" t="s">
        <v>30</v>
      </c>
      <c r="H14" s="27" t="s">
        <v>34</v>
      </c>
      <c r="I14" s="34">
        <v>5349.31</v>
      </c>
      <c r="J14" s="34">
        <v>32095.86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1394029</v>
      </c>
      <c r="C15" s="25">
        <v>153507</v>
      </c>
      <c r="D15" s="26" t="s">
        <v>45</v>
      </c>
      <c r="E15" s="23" t="s">
        <v>33</v>
      </c>
      <c r="F15" s="37">
        <v>9</v>
      </c>
      <c r="G15" s="32" t="s">
        <v>30</v>
      </c>
      <c r="H15" s="27" t="s">
        <v>46</v>
      </c>
      <c r="I15" s="34">
        <v>86.81</v>
      </c>
      <c r="J15" s="34">
        <v>781.29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1379923</v>
      </c>
      <c r="C16" s="25">
        <v>354674</v>
      </c>
      <c r="D16" s="26" t="s">
        <v>47</v>
      </c>
      <c r="E16" s="23" t="s">
        <v>33</v>
      </c>
      <c r="F16" s="37">
        <v>13</v>
      </c>
      <c r="G16" s="32" t="s">
        <v>30</v>
      </c>
      <c r="H16" s="27" t="s">
        <v>34</v>
      </c>
      <c r="I16" s="34">
        <v>39.58</v>
      </c>
      <c r="J16" s="34">
        <v>514.54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1001116</v>
      </c>
      <c r="C17" s="25">
        <v>353403</v>
      </c>
      <c r="D17" s="26" t="s">
        <v>48</v>
      </c>
      <c r="E17" s="23" t="s">
        <v>33</v>
      </c>
      <c r="F17" s="37">
        <v>6</v>
      </c>
      <c r="G17" s="32" t="s">
        <v>30</v>
      </c>
      <c r="H17" s="27" t="s">
        <v>34</v>
      </c>
      <c r="I17" s="34">
        <v>70.83</v>
      </c>
      <c r="J17" s="34">
        <v>424.98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1385477</v>
      </c>
      <c r="C18" s="25">
        <v>354675</v>
      </c>
      <c r="D18" s="26" t="s">
        <v>49</v>
      </c>
      <c r="E18" s="23" t="s">
        <v>33</v>
      </c>
      <c r="F18" s="37">
        <v>38</v>
      </c>
      <c r="G18" s="32" t="s">
        <v>30</v>
      </c>
      <c r="H18" s="27" t="s">
        <v>34</v>
      </c>
      <c r="I18" s="34">
        <v>25.69</v>
      </c>
      <c r="J18" s="34">
        <v>976.22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1347857</v>
      </c>
      <c r="C19" s="25">
        <v>352269</v>
      </c>
      <c r="D19" s="26" t="s">
        <v>50</v>
      </c>
      <c r="E19" s="23" t="s">
        <v>33</v>
      </c>
      <c r="F19" s="37">
        <v>3</v>
      </c>
      <c r="G19" s="32" t="s">
        <v>30</v>
      </c>
      <c r="H19" s="27" t="s">
        <v>34</v>
      </c>
      <c r="I19" s="34">
        <v>334.03</v>
      </c>
      <c r="J19" s="34">
        <v>1002.09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1439527</v>
      </c>
      <c r="C20" s="25">
        <v>1439527</v>
      </c>
      <c r="D20" s="26" t="s">
        <v>51</v>
      </c>
      <c r="E20" s="23" t="s">
        <v>33</v>
      </c>
      <c r="F20" s="37">
        <v>20</v>
      </c>
      <c r="G20" s="32" t="s">
        <v>30</v>
      </c>
      <c r="H20" s="27" t="s">
        <v>34</v>
      </c>
      <c r="I20" s="34">
        <v>78.48</v>
      </c>
      <c r="J20" s="34">
        <v>1569.6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1016136</v>
      </c>
      <c r="C21" s="25">
        <v>353405</v>
      </c>
      <c r="D21" s="26" t="s">
        <v>52</v>
      </c>
      <c r="E21" s="23" t="s">
        <v>33</v>
      </c>
      <c r="F21" s="37">
        <v>20</v>
      </c>
      <c r="G21" s="32" t="s">
        <v>30</v>
      </c>
      <c r="H21" s="27" t="s">
        <v>34</v>
      </c>
      <c r="I21" s="34">
        <v>2.78</v>
      </c>
      <c r="J21" s="34">
        <v>55.6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1016140</v>
      </c>
      <c r="C22" s="25">
        <v>353358</v>
      </c>
      <c r="D22" s="26" t="s">
        <v>53</v>
      </c>
      <c r="E22" s="23" t="s">
        <v>33</v>
      </c>
      <c r="F22" s="37">
        <v>6</v>
      </c>
      <c r="G22" s="32" t="s">
        <v>30</v>
      </c>
      <c r="H22" s="27" t="s">
        <v>34</v>
      </c>
      <c r="I22" s="34">
        <v>35.42</v>
      </c>
      <c r="J22" s="34">
        <v>212.52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1438174</v>
      </c>
      <c r="C23" s="25">
        <v>353428</v>
      </c>
      <c r="D23" s="26" t="s">
        <v>54</v>
      </c>
      <c r="E23" s="23" t="s">
        <v>33</v>
      </c>
      <c r="F23" s="37">
        <v>4</v>
      </c>
      <c r="G23" s="32" t="s">
        <v>30</v>
      </c>
      <c r="H23" s="27" t="s">
        <v>34</v>
      </c>
      <c r="I23" s="34">
        <v>7527.78</v>
      </c>
      <c r="J23" s="34">
        <v>30111.12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1432595</v>
      </c>
      <c r="C24" s="25">
        <v>353406</v>
      </c>
      <c r="D24" s="26" t="s">
        <v>55</v>
      </c>
      <c r="E24" s="23" t="s">
        <v>33</v>
      </c>
      <c r="F24" s="37">
        <v>10</v>
      </c>
      <c r="G24" s="32" t="s">
        <v>30</v>
      </c>
      <c r="H24" s="27" t="s">
        <v>34</v>
      </c>
      <c r="I24" s="34">
        <v>163.19</v>
      </c>
      <c r="J24" s="34">
        <v>1631.9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1344198</v>
      </c>
      <c r="C25" s="25">
        <v>357912</v>
      </c>
      <c r="D25" s="26" t="s">
        <v>56</v>
      </c>
      <c r="E25" s="23" t="s">
        <v>33</v>
      </c>
      <c r="F25" s="37">
        <v>3</v>
      </c>
      <c r="G25" s="32" t="s">
        <v>30</v>
      </c>
      <c r="H25" s="27" t="s">
        <v>34</v>
      </c>
      <c r="I25" s="34">
        <v>132.64</v>
      </c>
      <c r="J25" s="34">
        <v>397.92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1333036</v>
      </c>
      <c r="C26" s="25">
        <v>351582</v>
      </c>
      <c r="D26" s="26" t="s">
        <v>57</v>
      </c>
      <c r="E26" s="23" t="s">
        <v>33</v>
      </c>
      <c r="F26" s="37">
        <v>2</v>
      </c>
      <c r="G26" s="32" t="s">
        <v>30</v>
      </c>
      <c r="H26" s="27" t="s">
        <v>34</v>
      </c>
      <c r="I26" s="34">
        <v>440.28</v>
      </c>
      <c r="J26" s="34">
        <v>880.56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1333037</v>
      </c>
      <c r="C27" s="25">
        <v>356038</v>
      </c>
      <c r="D27" s="26" t="s">
        <v>58</v>
      </c>
      <c r="E27" s="23" t="s">
        <v>33</v>
      </c>
      <c r="F27" s="37">
        <v>2</v>
      </c>
      <c r="G27" s="32" t="s">
        <v>30</v>
      </c>
      <c r="H27" s="27" t="s">
        <v>34</v>
      </c>
      <c r="I27" s="34">
        <v>211.81</v>
      </c>
      <c r="J27" s="34">
        <v>423.62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1333038</v>
      </c>
      <c r="C28" s="25">
        <v>351774</v>
      </c>
      <c r="D28" s="26" t="s">
        <v>59</v>
      </c>
      <c r="E28" s="23" t="s">
        <v>33</v>
      </c>
      <c r="F28" s="37">
        <v>34</v>
      </c>
      <c r="G28" s="32" t="s">
        <v>30</v>
      </c>
      <c r="H28" s="27" t="s">
        <v>34</v>
      </c>
      <c r="I28" s="34">
        <v>2109.03</v>
      </c>
      <c r="J28" s="34">
        <v>71707.02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1742718</v>
      </c>
      <c r="C29" s="25">
        <v>353271</v>
      </c>
      <c r="D29" s="26" t="s">
        <v>60</v>
      </c>
      <c r="E29" s="23" t="s">
        <v>33</v>
      </c>
      <c r="F29" s="37">
        <v>3</v>
      </c>
      <c r="G29" s="32" t="s">
        <v>30</v>
      </c>
      <c r="H29" s="27" t="s">
        <v>34</v>
      </c>
      <c r="I29" s="34">
        <v>135.42</v>
      </c>
      <c r="J29" s="34">
        <v>406.26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1437085</v>
      </c>
      <c r="C30" s="25">
        <v>352222</v>
      </c>
      <c r="D30" s="26" t="s">
        <v>61</v>
      </c>
      <c r="E30" s="23" t="s">
        <v>33</v>
      </c>
      <c r="F30" s="37">
        <v>280</v>
      </c>
      <c r="G30" s="32" t="s">
        <v>30</v>
      </c>
      <c r="H30" s="27" t="s">
        <v>34</v>
      </c>
      <c r="I30" s="34">
        <v>35.42</v>
      </c>
      <c r="J30" s="34">
        <v>9917.6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1773067</v>
      </c>
      <c r="C31" s="25">
        <v>352461</v>
      </c>
      <c r="D31" s="26" t="s">
        <v>62</v>
      </c>
      <c r="E31" s="23" t="s">
        <v>33</v>
      </c>
      <c r="F31" s="37">
        <v>5</v>
      </c>
      <c r="G31" s="32" t="s">
        <v>30</v>
      </c>
      <c r="H31" s="27" t="s">
        <v>34</v>
      </c>
      <c r="I31" s="34">
        <v>685.42</v>
      </c>
      <c r="J31" s="34">
        <v>3427.1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1814758</v>
      </c>
      <c r="C32" s="25">
        <v>353410</v>
      </c>
      <c r="D32" s="26" t="s">
        <v>63</v>
      </c>
      <c r="E32" s="23" t="s">
        <v>33</v>
      </c>
      <c r="F32" s="37">
        <v>6</v>
      </c>
      <c r="G32" s="32" t="s">
        <v>30</v>
      </c>
      <c r="H32" s="27" t="s">
        <v>34</v>
      </c>
      <c r="I32" s="34">
        <v>59.03</v>
      </c>
      <c r="J32" s="34">
        <v>354.18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1814758</v>
      </c>
      <c r="C33" s="25">
        <v>353410</v>
      </c>
      <c r="D33" s="26" t="s">
        <v>63</v>
      </c>
      <c r="E33" s="23" t="s">
        <v>33</v>
      </c>
      <c r="F33" s="37">
        <v>6</v>
      </c>
      <c r="G33" s="32" t="s">
        <v>30</v>
      </c>
      <c r="H33" s="27" t="s">
        <v>34</v>
      </c>
      <c r="I33" s="34">
        <v>56.94</v>
      </c>
      <c r="J33" s="34">
        <v>341.64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1815072</v>
      </c>
      <c r="C34" s="25">
        <v>353415</v>
      </c>
      <c r="D34" s="26" t="s">
        <v>64</v>
      </c>
      <c r="E34" s="23" t="s">
        <v>33</v>
      </c>
      <c r="F34" s="37">
        <v>6</v>
      </c>
      <c r="G34" s="32" t="s">
        <v>30</v>
      </c>
      <c r="H34" s="27" t="s">
        <v>34</v>
      </c>
      <c r="I34" s="34">
        <v>61.11</v>
      </c>
      <c r="J34" s="34">
        <v>366.66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1815072</v>
      </c>
      <c r="C35" s="25">
        <v>353415</v>
      </c>
      <c r="D35" s="26" t="s">
        <v>64</v>
      </c>
      <c r="E35" s="23" t="s">
        <v>33</v>
      </c>
      <c r="F35" s="37">
        <v>4</v>
      </c>
      <c r="G35" s="32" t="s">
        <v>30</v>
      </c>
      <c r="H35" s="27" t="s">
        <v>34</v>
      </c>
      <c r="I35" s="34">
        <v>49.31</v>
      </c>
      <c r="J35" s="34">
        <v>197.24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1005397</v>
      </c>
      <c r="C36" s="25">
        <v>358073</v>
      </c>
      <c r="D36" s="26" t="s">
        <v>65</v>
      </c>
      <c r="E36" s="23" t="s">
        <v>33</v>
      </c>
      <c r="F36" s="37">
        <v>2</v>
      </c>
      <c r="G36" s="32" t="s">
        <v>30</v>
      </c>
      <c r="H36" s="27" t="s">
        <v>34</v>
      </c>
      <c r="I36" s="34">
        <v>6104.17</v>
      </c>
      <c r="J36" s="34">
        <v>12208.34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1352028</v>
      </c>
      <c r="C37" s="25">
        <v>1352028</v>
      </c>
      <c r="D37" s="26" t="s">
        <v>66</v>
      </c>
      <c r="E37" s="23" t="s">
        <v>33</v>
      </c>
      <c r="F37" s="37">
        <v>4</v>
      </c>
      <c r="G37" s="32" t="s">
        <v>30</v>
      </c>
      <c r="H37" s="27" t="s">
        <v>34</v>
      </c>
      <c r="I37" s="34">
        <v>15.98</v>
      </c>
      <c r="J37" s="34">
        <v>63.92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1011529</v>
      </c>
      <c r="C38" s="25">
        <v>351828</v>
      </c>
      <c r="D38" s="26" t="s">
        <v>67</v>
      </c>
      <c r="E38" s="23" t="s">
        <v>33</v>
      </c>
      <c r="F38" s="37">
        <v>12</v>
      </c>
      <c r="G38" s="32" t="s">
        <v>30</v>
      </c>
      <c r="H38" s="27" t="s">
        <v>34</v>
      </c>
      <c r="I38" s="34">
        <v>122.23</v>
      </c>
      <c r="J38" s="34">
        <v>1466.76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1796540</v>
      </c>
      <c r="C39" s="25">
        <v>1796540</v>
      </c>
      <c r="D39" s="26" t="s">
        <v>68</v>
      </c>
      <c r="E39" s="23" t="s">
        <v>33</v>
      </c>
      <c r="F39" s="37">
        <v>10</v>
      </c>
      <c r="G39" s="32" t="s">
        <v>30</v>
      </c>
      <c r="H39" s="27" t="s">
        <v>34</v>
      </c>
      <c r="I39" s="34">
        <v>8.33</v>
      </c>
      <c r="J39" s="34">
        <v>83.3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1426833</v>
      </c>
      <c r="C40" s="25">
        <v>355093</v>
      </c>
      <c r="D40" s="26" t="s">
        <v>69</v>
      </c>
      <c r="E40" s="23" t="s">
        <v>33</v>
      </c>
      <c r="F40" s="37">
        <v>3</v>
      </c>
      <c r="G40" s="32" t="s">
        <v>30</v>
      </c>
      <c r="H40" s="27" t="s">
        <v>34</v>
      </c>
      <c r="I40" s="34">
        <v>5629.86</v>
      </c>
      <c r="J40" s="34">
        <v>16889.58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1848284</v>
      </c>
      <c r="C41" s="25">
        <v>281335</v>
      </c>
      <c r="D41" s="26" t="s">
        <v>70</v>
      </c>
      <c r="E41" s="23" t="s">
        <v>33</v>
      </c>
      <c r="F41" s="37">
        <v>2</v>
      </c>
      <c r="G41" s="32" t="s">
        <v>30</v>
      </c>
      <c r="H41" s="27" t="s">
        <v>36</v>
      </c>
      <c r="I41" s="34">
        <v>850.69</v>
      </c>
      <c r="J41" s="34">
        <v>1701.38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1848351</v>
      </c>
      <c r="C42" s="25">
        <v>281239</v>
      </c>
      <c r="D42" s="26" t="s">
        <v>71</v>
      </c>
      <c r="E42" s="23" t="s">
        <v>33</v>
      </c>
      <c r="F42" s="37">
        <v>5</v>
      </c>
      <c r="G42" s="32" t="s">
        <v>30</v>
      </c>
      <c r="H42" s="27" t="s">
        <v>36</v>
      </c>
      <c r="I42" s="34">
        <v>108.33</v>
      </c>
      <c r="J42" s="34">
        <v>541.65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1253905</v>
      </c>
      <c r="C43" s="25">
        <v>353455</v>
      </c>
      <c r="D43" s="26" t="s">
        <v>72</v>
      </c>
      <c r="E43" s="23" t="s">
        <v>33</v>
      </c>
      <c r="F43" s="37">
        <v>6</v>
      </c>
      <c r="G43" s="32" t="s">
        <v>30</v>
      </c>
      <c r="H43" s="27" t="s">
        <v>34</v>
      </c>
      <c r="I43" s="34">
        <v>365.98</v>
      </c>
      <c r="J43" s="34">
        <v>2195.88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1262512</v>
      </c>
      <c r="C44" s="25">
        <v>351824</v>
      </c>
      <c r="D44" s="26" t="s">
        <v>73</v>
      </c>
      <c r="E44" s="23" t="s">
        <v>33</v>
      </c>
      <c r="F44" s="37">
        <v>10</v>
      </c>
      <c r="G44" s="32" t="s">
        <v>30</v>
      </c>
      <c r="H44" s="27" t="s">
        <v>34</v>
      </c>
      <c r="I44" s="34">
        <v>11.81</v>
      </c>
      <c r="J44" s="34">
        <v>118.1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1262512</v>
      </c>
      <c r="C45" s="25">
        <v>351824</v>
      </c>
      <c r="D45" s="26" t="s">
        <v>73</v>
      </c>
      <c r="E45" s="23" t="s">
        <v>33</v>
      </c>
      <c r="F45" s="37">
        <v>10</v>
      </c>
      <c r="G45" s="32" t="s">
        <v>30</v>
      </c>
      <c r="H45" s="27" t="s">
        <v>34</v>
      </c>
      <c r="I45" s="34">
        <v>0.69</v>
      </c>
      <c r="J45" s="34">
        <v>6.9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1258812</v>
      </c>
      <c r="C46" s="25">
        <v>1258812</v>
      </c>
      <c r="D46" s="26" t="s">
        <v>74</v>
      </c>
      <c r="E46" s="23" t="s">
        <v>33</v>
      </c>
      <c r="F46" s="37">
        <v>10</v>
      </c>
      <c r="G46" s="32" t="s">
        <v>30</v>
      </c>
      <c r="H46" s="27" t="s">
        <v>34</v>
      </c>
      <c r="I46" s="34">
        <v>9.73</v>
      </c>
      <c r="J46" s="34">
        <v>97.3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1133885</v>
      </c>
      <c r="C47" s="25">
        <v>1133885</v>
      </c>
      <c r="D47" s="26" t="s">
        <v>75</v>
      </c>
      <c r="E47" s="23" t="s">
        <v>33</v>
      </c>
      <c r="F47" s="37">
        <v>1</v>
      </c>
      <c r="G47" s="32" t="s">
        <v>30</v>
      </c>
      <c r="H47" s="27" t="s">
        <v>34</v>
      </c>
      <c r="I47" s="34">
        <v>216.67</v>
      </c>
      <c r="J47" s="34">
        <v>216.67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1267999</v>
      </c>
      <c r="C48" s="25">
        <v>360787</v>
      </c>
      <c r="D48" s="26" t="s">
        <v>76</v>
      </c>
      <c r="E48" s="23" t="s">
        <v>33</v>
      </c>
      <c r="F48" s="37">
        <v>4</v>
      </c>
      <c r="G48" s="32" t="s">
        <v>30</v>
      </c>
      <c r="H48" s="27" t="s">
        <v>36</v>
      </c>
      <c r="I48" s="34">
        <v>5.56</v>
      </c>
      <c r="J48" s="34">
        <v>22.24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1111533</v>
      </c>
      <c r="C49" s="25">
        <v>354636</v>
      </c>
      <c r="D49" s="26" t="s">
        <v>77</v>
      </c>
      <c r="E49" s="23" t="s">
        <v>33</v>
      </c>
      <c r="F49" s="37">
        <v>88</v>
      </c>
      <c r="G49" s="32" t="s">
        <v>30</v>
      </c>
      <c r="H49" s="27" t="s">
        <v>34</v>
      </c>
      <c r="I49" s="34">
        <v>345.83</v>
      </c>
      <c r="J49" s="34">
        <v>30433.04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1104949</v>
      </c>
      <c r="C50" s="25">
        <v>162166</v>
      </c>
      <c r="D50" s="26" t="s">
        <v>78</v>
      </c>
      <c r="E50" s="23" t="s">
        <v>33</v>
      </c>
      <c r="F50" s="37">
        <v>17</v>
      </c>
      <c r="G50" s="32" t="s">
        <v>30</v>
      </c>
      <c r="H50" s="27" t="s">
        <v>34</v>
      </c>
      <c r="I50" s="34">
        <v>2292.36</v>
      </c>
      <c r="J50" s="34">
        <v>38970.12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1220587</v>
      </c>
      <c r="C51" s="25">
        <v>353408</v>
      </c>
      <c r="D51" s="26" t="s">
        <v>79</v>
      </c>
      <c r="E51" s="23" t="s">
        <v>33</v>
      </c>
      <c r="F51" s="37">
        <v>2</v>
      </c>
      <c r="G51" s="32" t="s">
        <v>30</v>
      </c>
      <c r="H51" s="27" t="s">
        <v>34</v>
      </c>
      <c r="I51" s="34">
        <v>131.94</v>
      </c>
      <c r="J51" s="34">
        <v>263.88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1216300</v>
      </c>
      <c r="C52" s="25">
        <v>352221</v>
      </c>
      <c r="D52" s="26" t="s">
        <v>80</v>
      </c>
      <c r="E52" s="23" t="s">
        <v>33</v>
      </c>
      <c r="F52" s="37">
        <v>50</v>
      </c>
      <c r="G52" s="32" t="s">
        <v>30</v>
      </c>
      <c r="H52" s="27" t="s">
        <v>34</v>
      </c>
      <c r="I52" s="34">
        <v>12.5</v>
      </c>
      <c r="J52" s="34">
        <v>625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1181935</v>
      </c>
      <c r="C53" s="25">
        <v>353414</v>
      </c>
      <c r="D53" s="26" t="s">
        <v>81</v>
      </c>
      <c r="E53" s="23" t="s">
        <v>33</v>
      </c>
      <c r="F53" s="37">
        <v>5</v>
      </c>
      <c r="G53" s="32" t="s">
        <v>30</v>
      </c>
      <c r="H53" s="27" t="s">
        <v>34</v>
      </c>
      <c r="I53" s="34">
        <v>166.67</v>
      </c>
      <c r="J53" s="34">
        <v>833.35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1165646</v>
      </c>
      <c r="C54" s="25">
        <v>353419</v>
      </c>
      <c r="D54" s="26" t="s">
        <v>82</v>
      </c>
      <c r="E54" s="23" t="s">
        <v>33</v>
      </c>
      <c r="F54" s="37">
        <v>15</v>
      </c>
      <c r="G54" s="32" t="s">
        <v>30</v>
      </c>
      <c r="H54" s="27" t="s">
        <v>34</v>
      </c>
      <c r="I54" s="34">
        <v>566.67</v>
      </c>
      <c r="J54" s="34">
        <v>8500.05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1208421</v>
      </c>
      <c r="C55" s="25">
        <v>1208421</v>
      </c>
      <c r="D55" s="26" t="s">
        <v>83</v>
      </c>
      <c r="E55" s="23" t="s">
        <v>33</v>
      </c>
      <c r="F55" s="37">
        <v>3</v>
      </c>
      <c r="G55" s="32" t="s">
        <v>30</v>
      </c>
      <c r="H55" s="27" t="s">
        <v>34</v>
      </c>
      <c r="I55" s="34">
        <v>4666.67</v>
      </c>
      <c r="J55" s="34">
        <v>14000.01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1512813</v>
      </c>
      <c r="C56" s="25">
        <v>356040</v>
      </c>
      <c r="D56" s="26" t="s">
        <v>84</v>
      </c>
      <c r="E56" s="23" t="s">
        <v>33</v>
      </c>
      <c r="F56" s="37">
        <v>2</v>
      </c>
      <c r="G56" s="32" t="s">
        <v>30</v>
      </c>
      <c r="H56" s="27" t="s">
        <v>34</v>
      </c>
      <c r="I56" s="34">
        <v>5642.36</v>
      </c>
      <c r="J56" s="34">
        <v>11284.72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1216300</v>
      </c>
      <c r="C57" s="25">
        <v>352221</v>
      </c>
      <c r="D57" s="26" t="s">
        <v>80</v>
      </c>
      <c r="E57" s="23" t="s">
        <v>33</v>
      </c>
      <c r="F57" s="37">
        <v>159</v>
      </c>
      <c r="G57" s="32" t="s">
        <v>30</v>
      </c>
      <c r="H57" s="27" t="s">
        <v>34</v>
      </c>
      <c r="I57" s="34">
        <v>3.48</v>
      </c>
      <c r="J57" s="34">
        <v>553.32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1198699</v>
      </c>
      <c r="C58" s="25">
        <v>353407</v>
      </c>
      <c r="D58" s="26" t="s">
        <v>85</v>
      </c>
      <c r="E58" s="23" t="s">
        <v>33</v>
      </c>
      <c r="F58" s="37">
        <v>4</v>
      </c>
      <c r="G58" s="32" t="s">
        <v>30</v>
      </c>
      <c r="H58" s="27" t="s">
        <v>34</v>
      </c>
      <c r="I58" s="34">
        <v>4061.81</v>
      </c>
      <c r="J58" s="34">
        <v>16247.24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1194048</v>
      </c>
      <c r="C59" s="25">
        <v>1194048</v>
      </c>
      <c r="D59" s="26" t="s">
        <v>86</v>
      </c>
      <c r="E59" s="23" t="s">
        <v>33</v>
      </c>
      <c r="F59" s="37">
        <v>1</v>
      </c>
      <c r="G59" s="32" t="s">
        <v>30</v>
      </c>
      <c r="H59" s="27" t="s">
        <v>46</v>
      </c>
      <c r="I59" s="34">
        <v>15.98</v>
      </c>
      <c r="J59" s="34">
        <v>15.98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1146987</v>
      </c>
      <c r="C60" s="25">
        <v>353452</v>
      </c>
      <c r="D60" s="26" t="s">
        <v>87</v>
      </c>
      <c r="E60" s="23" t="s">
        <v>33</v>
      </c>
      <c r="F60" s="37">
        <v>15</v>
      </c>
      <c r="G60" s="32" t="s">
        <v>30</v>
      </c>
      <c r="H60" s="27" t="s">
        <v>34</v>
      </c>
      <c r="I60" s="34">
        <v>75.69</v>
      </c>
      <c r="J60" s="34">
        <v>1135.35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1503458</v>
      </c>
      <c r="C61" s="25">
        <v>355988</v>
      </c>
      <c r="D61" s="26" t="s">
        <v>88</v>
      </c>
      <c r="E61" s="23" t="s">
        <v>33</v>
      </c>
      <c r="F61" s="37">
        <v>2</v>
      </c>
      <c r="G61" s="32" t="s">
        <v>30</v>
      </c>
      <c r="H61" s="27" t="s">
        <v>34</v>
      </c>
      <c r="I61" s="34">
        <v>166.67</v>
      </c>
      <c r="J61" s="34">
        <v>333.34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1542890</v>
      </c>
      <c r="C62" s="25">
        <v>153568</v>
      </c>
      <c r="D62" s="26" t="s">
        <v>89</v>
      </c>
      <c r="E62" s="23" t="s">
        <v>33</v>
      </c>
      <c r="F62" s="37">
        <v>64</v>
      </c>
      <c r="G62" s="32" t="s">
        <v>30</v>
      </c>
      <c r="H62" s="27" t="s">
        <v>46</v>
      </c>
      <c r="I62" s="34">
        <v>206.25</v>
      </c>
      <c r="J62" s="34">
        <v>13200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1542490</v>
      </c>
      <c r="C63" s="25">
        <v>153527</v>
      </c>
      <c r="D63" s="26" t="s">
        <v>90</v>
      </c>
      <c r="E63" s="23" t="s">
        <v>33</v>
      </c>
      <c r="F63" s="37">
        <v>11</v>
      </c>
      <c r="G63" s="32" t="s">
        <v>30</v>
      </c>
      <c r="H63" s="27" t="s">
        <v>46</v>
      </c>
      <c r="I63" s="34">
        <v>35.42</v>
      </c>
      <c r="J63" s="34">
        <v>389.62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1542490</v>
      </c>
      <c r="C64" s="25">
        <v>153527</v>
      </c>
      <c r="D64" s="26" t="s">
        <v>90</v>
      </c>
      <c r="E64" s="23" t="s">
        <v>33</v>
      </c>
      <c r="F64" s="37">
        <v>29</v>
      </c>
      <c r="G64" s="32" t="s">
        <v>30</v>
      </c>
      <c r="H64" s="27" t="s">
        <v>46</v>
      </c>
      <c r="I64" s="34">
        <v>35.42</v>
      </c>
      <c r="J64" s="34">
        <v>1027.18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1230807</v>
      </c>
      <c r="C65" s="25">
        <v>351776</v>
      </c>
      <c r="D65" s="26" t="s">
        <v>91</v>
      </c>
      <c r="E65" s="23" t="s">
        <v>33</v>
      </c>
      <c r="F65" s="37">
        <v>4</v>
      </c>
      <c r="G65" s="32" t="s">
        <v>30</v>
      </c>
      <c r="H65" s="27" t="s">
        <v>34</v>
      </c>
      <c r="I65" s="34">
        <v>965.98</v>
      </c>
      <c r="J65" s="34">
        <v>3863.92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1162243</v>
      </c>
      <c r="C66" s="25">
        <v>350548</v>
      </c>
      <c r="D66" s="26" t="s">
        <v>92</v>
      </c>
      <c r="E66" s="23" t="s">
        <v>33</v>
      </c>
      <c r="F66" s="37">
        <v>3</v>
      </c>
      <c r="G66" s="32" t="s">
        <v>30</v>
      </c>
      <c r="H66" s="27" t="s">
        <v>34</v>
      </c>
      <c r="I66" s="34">
        <v>7652.08</v>
      </c>
      <c r="J66" s="34">
        <v>22956.24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1228872</v>
      </c>
      <c r="C67" s="25">
        <v>1228872</v>
      </c>
      <c r="D67" s="26" t="s">
        <v>93</v>
      </c>
      <c r="E67" s="23" t="s">
        <v>33</v>
      </c>
      <c r="F67" s="37">
        <v>2</v>
      </c>
      <c r="G67" s="32" t="s">
        <v>30</v>
      </c>
      <c r="H67" s="27" t="s">
        <v>34</v>
      </c>
      <c r="I67" s="34">
        <v>5682.64</v>
      </c>
      <c r="J67" s="34">
        <v>11365.28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1228872</v>
      </c>
      <c r="C68" s="25">
        <v>1228872</v>
      </c>
      <c r="D68" s="26" t="s">
        <v>93</v>
      </c>
      <c r="E68" s="23" t="s">
        <v>33</v>
      </c>
      <c r="F68" s="37">
        <v>2</v>
      </c>
      <c r="G68" s="32" t="s">
        <v>30</v>
      </c>
      <c r="H68" s="27" t="s">
        <v>34</v>
      </c>
      <c r="I68" s="34">
        <v>5682.64</v>
      </c>
      <c r="J68" s="34">
        <v>11365.28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1230806</v>
      </c>
      <c r="C69" s="25">
        <v>351775</v>
      </c>
      <c r="D69" s="26" t="s">
        <v>94</v>
      </c>
      <c r="E69" s="23" t="s">
        <v>33</v>
      </c>
      <c r="F69" s="37">
        <v>19</v>
      </c>
      <c r="G69" s="32" t="s">
        <v>30</v>
      </c>
      <c r="H69" s="27" t="s">
        <v>34</v>
      </c>
      <c r="I69" s="34">
        <v>577.08</v>
      </c>
      <c r="J69" s="34">
        <v>10964.52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1153604</v>
      </c>
      <c r="C70" s="25">
        <v>354141</v>
      </c>
      <c r="D70" s="26" t="s">
        <v>95</v>
      </c>
      <c r="E70" s="23" t="s">
        <v>33</v>
      </c>
      <c r="F70" s="37">
        <v>20</v>
      </c>
      <c r="G70" s="32" t="s">
        <v>30</v>
      </c>
      <c r="H70" s="27" t="s">
        <v>34</v>
      </c>
      <c r="I70" s="34">
        <v>59.73</v>
      </c>
      <c r="J70" s="34">
        <v>1194.6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1153604</v>
      </c>
      <c r="C71" s="25">
        <v>354141</v>
      </c>
      <c r="D71" s="26" t="s">
        <v>95</v>
      </c>
      <c r="E71" s="23" t="s">
        <v>33</v>
      </c>
      <c r="F71" s="37">
        <v>7</v>
      </c>
      <c r="G71" s="32" t="s">
        <v>30</v>
      </c>
      <c r="H71" s="27" t="s">
        <v>34</v>
      </c>
      <c r="I71" s="34">
        <v>60.42</v>
      </c>
      <c r="J71" s="34">
        <v>422.94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1157180</v>
      </c>
      <c r="C72" s="25">
        <v>153508</v>
      </c>
      <c r="D72" s="26" t="s">
        <v>96</v>
      </c>
      <c r="E72" s="23" t="s">
        <v>33</v>
      </c>
      <c r="F72" s="37">
        <v>44</v>
      </c>
      <c r="G72" s="32" t="s">
        <v>30</v>
      </c>
      <c r="H72" s="27" t="s">
        <v>46</v>
      </c>
      <c r="I72" s="34">
        <v>97.23</v>
      </c>
      <c r="J72" s="34">
        <v>4278.12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1157180</v>
      </c>
      <c r="C73" s="25">
        <v>153508</v>
      </c>
      <c r="D73" s="26" t="s">
        <v>96</v>
      </c>
      <c r="E73" s="23" t="s">
        <v>33</v>
      </c>
      <c r="F73" s="37">
        <v>60</v>
      </c>
      <c r="G73" s="32" t="s">
        <v>30</v>
      </c>
      <c r="H73" s="27" t="s">
        <v>46</v>
      </c>
      <c r="I73" s="34">
        <v>95.14</v>
      </c>
      <c r="J73" s="34">
        <v>5708.4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1650978</v>
      </c>
      <c r="C74" s="25">
        <v>1650978</v>
      </c>
      <c r="D74" s="26" t="s">
        <v>97</v>
      </c>
      <c r="E74" s="23" t="s">
        <v>33</v>
      </c>
      <c r="F74" s="37">
        <v>10</v>
      </c>
      <c r="G74" s="32" t="s">
        <v>30</v>
      </c>
      <c r="H74" s="27" t="s">
        <v>34</v>
      </c>
      <c r="I74" s="34">
        <v>9.73</v>
      </c>
      <c r="J74" s="34">
        <v>97.3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1650978</v>
      </c>
      <c r="C75" s="25">
        <v>1650978</v>
      </c>
      <c r="D75" s="26" t="s">
        <v>97</v>
      </c>
      <c r="E75" s="23" t="s">
        <v>33</v>
      </c>
      <c r="F75" s="37">
        <v>2</v>
      </c>
      <c r="G75" s="32" t="s">
        <v>30</v>
      </c>
      <c r="H75" s="27" t="s">
        <v>34</v>
      </c>
      <c r="I75" s="34">
        <v>7.64</v>
      </c>
      <c r="J75" s="34">
        <v>15.28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1055640</v>
      </c>
      <c r="C76" s="25">
        <v>353360</v>
      </c>
      <c r="D76" s="26" t="s">
        <v>98</v>
      </c>
      <c r="E76" s="23" t="s">
        <v>33</v>
      </c>
      <c r="F76" s="37">
        <v>6</v>
      </c>
      <c r="G76" s="32" t="s">
        <v>30</v>
      </c>
      <c r="H76" s="27" t="s">
        <v>34</v>
      </c>
      <c r="I76" s="34">
        <v>208.33</v>
      </c>
      <c r="J76" s="34">
        <v>1249.98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1051845</v>
      </c>
      <c r="C77" s="25">
        <v>352459</v>
      </c>
      <c r="D77" s="26" t="s">
        <v>99</v>
      </c>
      <c r="E77" s="23" t="s">
        <v>33</v>
      </c>
      <c r="F77" s="37">
        <v>6</v>
      </c>
      <c r="G77" s="32" t="s">
        <v>30</v>
      </c>
      <c r="H77" s="27" t="s">
        <v>34</v>
      </c>
      <c r="I77" s="34">
        <v>31.94</v>
      </c>
      <c r="J77" s="34">
        <v>191.64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1040727</v>
      </c>
      <c r="C78" s="25">
        <v>352154</v>
      </c>
      <c r="D78" s="26" t="s">
        <v>100</v>
      </c>
      <c r="E78" s="23" t="s">
        <v>33</v>
      </c>
      <c r="F78" s="37">
        <v>10</v>
      </c>
      <c r="G78" s="32" t="s">
        <v>30</v>
      </c>
      <c r="H78" s="27" t="s">
        <v>34</v>
      </c>
      <c r="I78" s="34">
        <v>428.48</v>
      </c>
      <c r="J78" s="34">
        <v>4284.8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1314508</v>
      </c>
      <c r="C79" s="25">
        <v>415056</v>
      </c>
      <c r="D79" s="26" t="s">
        <v>101</v>
      </c>
      <c r="E79" s="23" t="s">
        <v>33</v>
      </c>
      <c r="F79" s="37">
        <v>10</v>
      </c>
      <c r="G79" s="32" t="s">
        <v>30</v>
      </c>
      <c r="H79" s="27" t="s">
        <v>36</v>
      </c>
      <c r="I79" s="34">
        <v>954.17</v>
      </c>
      <c r="J79" s="34">
        <v>9541.7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1677115</v>
      </c>
      <c r="C80" s="25">
        <v>410853</v>
      </c>
      <c r="D80" s="26" t="s">
        <v>102</v>
      </c>
      <c r="E80" s="23" t="s">
        <v>33</v>
      </c>
      <c r="F80" s="37">
        <v>1</v>
      </c>
      <c r="G80" s="32" t="s">
        <v>30</v>
      </c>
      <c r="H80" s="27" t="s">
        <v>36</v>
      </c>
      <c r="I80" s="34">
        <v>1155.56</v>
      </c>
      <c r="J80" s="34">
        <v>1155.56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1665015</v>
      </c>
      <c r="C81" s="25">
        <v>359362</v>
      </c>
      <c r="D81" s="26" t="s">
        <v>103</v>
      </c>
      <c r="E81" s="23" t="s">
        <v>33</v>
      </c>
      <c r="F81" s="37">
        <v>1</v>
      </c>
      <c r="G81" s="32" t="s">
        <v>30</v>
      </c>
      <c r="H81" s="27" t="s">
        <v>34</v>
      </c>
      <c r="I81" s="34">
        <v>43.75</v>
      </c>
      <c r="J81" s="34">
        <v>43.75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1065559</v>
      </c>
      <c r="C82" s="25" t="s">
        <v>104</v>
      </c>
      <c r="D82" s="26" t="s">
        <v>105</v>
      </c>
      <c r="E82" s="23" t="s">
        <v>33</v>
      </c>
      <c r="F82" s="37">
        <v>3</v>
      </c>
      <c r="G82" s="32" t="s">
        <v>30</v>
      </c>
      <c r="H82" s="27" t="s">
        <v>34</v>
      </c>
      <c r="I82" s="34">
        <v>153983.33</v>
      </c>
      <c r="J82" s="34">
        <v>461949.99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1244217</v>
      </c>
      <c r="C83" s="25" t="s">
        <v>106</v>
      </c>
      <c r="D83" s="26" t="s">
        <v>107</v>
      </c>
      <c r="E83" s="23" t="s">
        <v>33</v>
      </c>
      <c r="F83" s="37">
        <v>6</v>
      </c>
      <c r="G83" s="32" t="s">
        <v>30</v>
      </c>
      <c r="H83" s="27" t="s">
        <v>34</v>
      </c>
      <c r="I83" s="34">
        <v>18422.86</v>
      </c>
      <c r="J83" s="34">
        <v>110537.16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1308437</v>
      </c>
      <c r="C84" s="25" t="s">
        <v>108</v>
      </c>
      <c r="D84" s="26" t="s">
        <v>109</v>
      </c>
      <c r="E84" s="23" t="s">
        <v>33</v>
      </c>
      <c r="F84" s="37">
        <v>20</v>
      </c>
      <c r="G84" s="32" t="s">
        <v>30</v>
      </c>
      <c r="H84" s="27" t="s">
        <v>36</v>
      </c>
      <c r="I84" s="34">
        <v>1399.77</v>
      </c>
      <c r="J84" s="34">
        <v>27995.4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1244794</v>
      </c>
      <c r="C85" s="25">
        <v>157020</v>
      </c>
      <c r="D85" s="26" t="s">
        <v>110</v>
      </c>
      <c r="E85" s="23" t="s">
        <v>33</v>
      </c>
      <c r="F85" s="37">
        <v>67</v>
      </c>
      <c r="G85" s="32" t="s">
        <v>30</v>
      </c>
      <c r="H85" s="27" t="s">
        <v>46</v>
      </c>
      <c r="I85" s="34">
        <v>0.69</v>
      </c>
      <c r="J85" s="34">
        <v>46.23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1244793</v>
      </c>
      <c r="C86" s="25">
        <v>151909</v>
      </c>
      <c r="D86" s="26" t="s">
        <v>111</v>
      </c>
      <c r="E86" s="23" t="s">
        <v>33</v>
      </c>
      <c r="F86" s="37">
        <v>100</v>
      </c>
      <c r="G86" s="32" t="s">
        <v>30</v>
      </c>
      <c r="H86" s="27" t="s">
        <v>46</v>
      </c>
      <c r="I86" s="34">
        <v>0.69</v>
      </c>
      <c r="J86" s="34">
        <v>69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1181934</v>
      </c>
      <c r="C87" s="25">
        <v>1181934</v>
      </c>
      <c r="D87" s="26" t="s">
        <v>112</v>
      </c>
      <c r="E87" s="23" t="s">
        <v>33</v>
      </c>
      <c r="F87" s="37">
        <v>1</v>
      </c>
      <c r="G87" s="32" t="s">
        <v>30</v>
      </c>
      <c r="H87" s="27" t="s">
        <v>34</v>
      </c>
      <c r="I87" s="34">
        <v>26.39</v>
      </c>
      <c r="J87" s="34">
        <v>26.39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1666968</v>
      </c>
      <c r="C88" s="25">
        <v>1666968</v>
      </c>
      <c r="D88" s="26" t="s">
        <v>113</v>
      </c>
      <c r="E88" s="23" t="s">
        <v>33</v>
      </c>
      <c r="F88" s="37">
        <v>6</v>
      </c>
      <c r="G88" s="32" t="s">
        <v>30</v>
      </c>
      <c r="H88" s="27" t="s">
        <v>34</v>
      </c>
      <c r="I88" s="34">
        <v>6060.42</v>
      </c>
      <c r="J88" s="34">
        <v>36362.52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1006373</v>
      </c>
      <c r="C89" s="25">
        <v>1006373</v>
      </c>
      <c r="D89" s="26" t="s">
        <v>114</v>
      </c>
      <c r="E89" s="23" t="s">
        <v>33</v>
      </c>
      <c r="F89" s="37">
        <v>9</v>
      </c>
      <c r="G89" s="32" t="s">
        <v>30</v>
      </c>
      <c r="H89" s="27" t="s">
        <v>34</v>
      </c>
      <c r="I89" s="34">
        <v>6060.42</v>
      </c>
      <c r="J89" s="34">
        <v>54543.78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1519474</v>
      </c>
      <c r="C90" s="25" t="s">
        <v>115</v>
      </c>
      <c r="D90" s="26" t="s">
        <v>116</v>
      </c>
      <c r="E90" s="23" t="s">
        <v>33</v>
      </c>
      <c r="F90" s="37">
        <v>4</v>
      </c>
      <c r="G90" s="32" t="s">
        <v>30</v>
      </c>
      <c r="H90" s="27" t="s">
        <v>34</v>
      </c>
      <c r="I90" s="34">
        <v>8.33</v>
      </c>
      <c r="J90" s="34">
        <v>33.32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1516867</v>
      </c>
      <c r="C91" s="25" t="s">
        <v>117</v>
      </c>
      <c r="D91" s="26" t="s">
        <v>118</v>
      </c>
      <c r="E91" s="23" t="s">
        <v>33</v>
      </c>
      <c r="F91" s="37">
        <v>60</v>
      </c>
      <c r="G91" s="32" t="s">
        <v>30</v>
      </c>
      <c r="H91" s="27" t="s">
        <v>34</v>
      </c>
      <c r="I91" s="34">
        <v>11.81</v>
      </c>
      <c r="J91" s="34">
        <v>708.6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1433656</v>
      </c>
      <c r="C92" s="25" t="s">
        <v>119</v>
      </c>
      <c r="D92" s="26" t="s">
        <v>120</v>
      </c>
      <c r="E92" s="23" t="s">
        <v>33</v>
      </c>
      <c r="F92" s="37">
        <v>4</v>
      </c>
      <c r="G92" s="32" t="s">
        <v>30</v>
      </c>
      <c r="H92" s="27" t="s">
        <v>34</v>
      </c>
      <c r="I92" s="34">
        <v>2.78</v>
      </c>
      <c r="J92" s="34">
        <v>11.12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1433654</v>
      </c>
      <c r="C93" s="25" t="s">
        <v>121</v>
      </c>
      <c r="D93" s="26" t="s">
        <v>122</v>
      </c>
      <c r="E93" s="23" t="s">
        <v>33</v>
      </c>
      <c r="F93" s="37">
        <v>6</v>
      </c>
      <c r="G93" s="32" t="s">
        <v>30</v>
      </c>
      <c r="H93" s="27" t="s">
        <v>34</v>
      </c>
      <c r="I93" s="34">
        <v>13.19</v>
      </c>
      <c r="J93" s="34">
        <v>79.14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1330957</v>
      </c>
      <c r="C94" s="25" t="s">
        <v>123</v>
      </c>
      <c r="D94" s="26" t="s">
        <v>124</v>
      </c>
      <c r="E94" s="23" t="s">
        <v>33</v>
      </c>
      <c r="F94" s="37">
        <v>4</v>
      </c>
      <c r="G94" s="32" t="s">
        <v>30</v>
      </c>
      <c r="H94" s="27" t="s">
        <v>34</v>
      </c>
      <c r="I94" s="34">
        <v>131.94</v>
      </c>
      <c r="J94" s="34">
        <v>527.76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1395146</v>
      </c>
      <c r="C95" s="25" t="s">
        <v>125</v>
      </c>
      <c r="D95" s="26" t="s">
        <v>126</v>
      </c>
      <c r="E95" s="23" t="s">
        <v>33</v>
      </c>
      <c r="F95" s="37">
        <v>5</v>
      </c>
      <c r="G95" s="32" t="s">
        <v>30</v>
      </c>
      <c r="H95" s="27" t="s">
        <v>34</v>
      </c>
      <c r="I95" s="34">
        <v>18.06</v>
      </c>
      <c r="J95" s="34">
        <v>90.3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1649069</v>
      </c>
      <c r="C96" s="25" t="s">
        <v>127</v>
      </c>
      <c r="D96" s="26" t="s">
        <v>128</v>
      </c>
      <c r="E96" s="23" t="s">
        <v>33</v>
      </c>
      <c r="F96" s="37">
        <v>6</v>
      </c>
      <c r="G96" s="32" t="s">
        <v>30</v>
      </c>
      <c r="H96" s="27" t="s">
        <v>34</v>
      </c>
      <c r="I96" s="34">
        <v>57.64</v>
      </c>
      <c r="J96" s="34">
        <v>345.84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1636280</v>
      </c>
      <c r="C97" s="25" t="s">
        <v>129</v>
      </c>
      <c r="D97" s="26" t="s">
        <v>130</v>
      </c>
      <c r="E97" s="23" t="s">
        <v>33</v>
      </c>
      <c r="F97" s="37">
        <v>4</v>
      </c>
      <c r="G97" s="32" t="s">
        <v>30</v>
      </c>
      <c r="H97" s="27" t="s">
        <v>34</v>
      </c>
      <c r="I97" s="34">
        <v>390.98</v>
      </c>
      <c r="J97" s="34">
        <v>1563.92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1655610</v>
      </c>
      <c r="C98" s="25" t="s">
        <v>131</v>
      </c>
      <c r="D98" s="26" t="s">
        <v>132</v>
      </c>
      <c r="E98" s="23" t="s">
        <v>33</v>
      </c>
      <c r="F98" s="37">
        <v>12</v>
      </c>
      <c r="G98" s="32" t="s">
        <v>30</v>
      </c>
      <c r="H98" s="27" t="s">
        <v>34</v>
      </c>
      <c r="I98" s="34">
        <v>209.73</v>
      </c>
      <c r="J98" s="34">
        <v>2516.76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1677394</v>
      </c>
      <c r="C99" s="25" t="s">
        <v>133</v>
      </c>
      <c r="D99" s="26" t="s">
        <v>134</v>
      </c>
      <c r="E99" s="23" t="s">
        <v>33</v>
      </c>
      <c r="F99" s="37">
        <v>3</v>
      </c>
      <c r="G99" s="32" t="s">
        <v>30</v>
      </c>
      <c r="H99" s="27" t="s">
        <v>34</v>
      </c>
      <c r="I99" s="34">
        <v>7.64</v>
      </c>
      <c r="J99" s="34">
        <v>22.92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1575667</v>
      </c>
      <c r="C100" s="25" t="s">
        <v>135</v>
      </c>
      <c r="D100" s="26" t="s">
        <v>136</v>
      </c>
      <c r="E100" s="23" t="s">
        <v>33</v>
      </c>
      <c r="F100" s="37">
        <v>17</v>
      </c>
      <c r="G100" s="32" t="s">
        <v>30</v>
      </c>
      <c r="H100" s="27" t="s">
        <v>34</v>
      </c>
      <c r="I100" s="34">
        <v>281.25</v>
      </c>
      <c r="J100" s="34">
        <v>4781.25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1171322</v>
      </c>
      <c r="C101" s="25" t="s">
        <v>137</v>
      </c>
      <c r="D101" s="26" t="s">
        <v>138</v>
      </c>
      <c r="E101" s="23" t="s">
        <v>33</v>
      </c>
      <c r="F101" s="37">
        <v>11</v>
      </c>
      <c r="G101" s="32" t="s">
        <v>30</v>
      </c>
      <c r="H101" s="27" t="s">
        <v>34</v>
      </c>
      <c r="I101" s="34">
        <v>10095.83</v>
      </c>
      <c r="J101" s="34">
        <v>111054.13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1579757</v>
      </c>
      <c r="C102" s="25">
        <v>371615</v>
      </c>
      <c r="D102" s="26" t="s">
        <v>139</v>
      </c>
      <c r="E102" s="23" t="s">
        <v>33</v>
      </c>
      <c r="F102" s="37">
        <v>2</v>
      </c>
      <c r="G102" s="32" t="s">
        <v>30</v>
      </c>
      <c r="H102" s="27" t="s">
        <v>41</v>
      </c>
      <c r="I102" s="34">
        <v>2512.36</v>
      </c>
      <c r="J102" s="34">
        <v>5024.72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1633273</v>
      </c>
      <c r="C103" s="25">
        <v>371614</v>
      </c>
      <c r="D103" s="26" t="s">
        <v>140</v>
      </c>
      <c r="E103" s="23" t="s">
        <v>33</v>
      </c>
      <c r="F103" s="37">
        <v>1</v>
      </c>
      <c r="G103" s="32" t="s">
        <v>30</v>
      </c>
      <c r="H103" s="27" t="s">
        <v>41</v>
      </c>
      <c r="I103" s="34">
        <v>7537.08</v>
      </c>
      <c r="J103" s="34">
        <v>7537.08</v>
      </c>
      <c r="K103" s="38"/>
      <c r="L103" s="33"/>
      <c r="M103" s="20"/>
      <c r="N103" s="9"/>
    </row>
    <row r="104" spans="1:14" s="4" customFormat="1" ht="16.5" customHeight="1">
      <c r="A104" s="63" t="s">
        <v>2</v>
      </c>
      <c r="B104" s="64"/>
      <c r="C104" s="64"/>
      <c r="D104" s="64"/>
      <c r="E104" s="64"/>
      <c r="F104" s="64"/>
      <c r="G104" s="64"/>
      <c r="H104" s="64"/>
      <c r="I104" s="65"/>
      <c r="J104" s="28">
        <f>SUM(J8:J103)</f>
        <v>1589104.9600000002</v>
      </c>
      <c r="K104" s="30"/>
      <c r="L104" s="30"/>
      <c r="M104" s="30"/>
      <c r="N104" s="15" t="s">
        <v>16</v>
      </c>
    </row>
    <row r="105" spans="1:14" ht="25.5" customHeight="1">
      <c r="A105" s="47" t="s">
        <v>15</v>
      </c>
      <c r="B105" s="48"/>
      <c r="C105" s="48"/>
      <c r="D105" s="48"/>
      <c r="E105" s="48"/>
      <c r="F105" s="48"/>
      <c r="G105" s="48"/>
      <c r="H105" s="48"/>
      <c r="I105" s="21"/>
      <c r="J105" s="36">
        <f>ROUND(J104*1.2,2)</f>
        <v>1906925.95</v>
      </c>
      <c r="K105" s="39"/>
      <c r="L105" s="31"/>
      <c r="M105" s="31"/>
      <c r="N105" s="14" t="s">
        <v>26</v>
      </c>
    </row>
    <row r="106" spans="1:14" s="7" customFormat="1" ht="32.25" customHeight="1">
      <c r="A106" s="61" t="s">
        <v>1</v>
      </c>
      <c r="B106" s="61"/>
      <c r="C106" s="61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1:14" ht="15.75" customHeight="1">
      <c r="A107" s="41" t="s">
        <v>6</v>
      </c>
      <c r="B107" s="41"/>
      <c r="C107" s="41"/>
      <c r="D107" s="41"/>
      <c r="E107" s="29"/>
      <c r="F107" s="29"/>
      <c r="G107" s="29"/>
      <c r="H107" s="29"/>
      <c r="I107" s="29"/>
      <c r="J107" s="29"/>
      <c r="K107" s="29"/>
      <c r="L107" s="29"/>
      <c r="M107" s="29"/>
      <c r="N107" s="29"/>
    </row>
    <row r="108" spans="1:14" ht="15.75" customHeight="1">
      <c r="A108" s="41" t="s">
        <v>7</v>
      </c>
      <c r="B108" s="41"/>
      <c r="C108" s="41"/>
      <c r="D108" s="41"/>
      <c r="E108" s="29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5.75" customHeight="1">
      <c r="A109" s="41" t="s">
        <v>28</v>
      </c>
      <c r="B109" s="41"/>
      <c r="C109" s="41"/>
      <c r="D109" s="41"/>
      <c r="E109" s="29"/>
      <c r="F109" s="29"/>
      <c r="G109" s="29"/>
      <c r="H109" s="29"/>
      <c r="I109" s="29"/>
      <c r="J109" s="29"/>
      <c r="K109" s="29"/>
      <c r="L109" s="29"/>
      <c r="M109" s="29"/>
      <c r="N109" s="29"/>
    </row>
    <row r="110" spans="1:15" ht="60" customHeight="1">
      <c r="A110" s="41" t="s">
        <v>8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16"/>
    </row>
    <row r="111" spans="1:13" ht="28.5" customHeight="1">
      <c r="A111" s="60" t="s">
        <v>17</v>
      </c>
      <c r="B111" s="60"/>
      <c r="C111" s="60"/>
      <c r="D111" s="60"/>
      <c r="E111" s="60"/>
      <c r="F111" s="17"/>
      <c r="G111" s="18"/>
      <c r="H111" s="18"/>
      <c r="I111" s="19"/>
      <c r="J111" s="19"/>
      <c r="K111" s="19"/>
      <c r="L111" s="19"/>
      <c r="M111" s="19"/>
    </row>
    <row r="112" spans="1:13" ht="28.5" customHeight="1">
      <c r="A112" s="57" t="s">
        <v>18</v>
      </c>
      <c r="B112" s="57" t="s">
        <v>19</v>
      </c>
      <c r="C112" s="57"/>
      <c r="D112" s="57"/>
      <c r="E112" s="57"/>
      <c r="F112" s="58" t="s">
        <v>20</v>
      </c>
      <c r="G112" s="58"/>
      <c r="H112" s="58"/>
      <c r="I112" s="19"/>
      <c r="J112" s="19"/>
      <c r="K112" s="19"/>
      <c r="L112" s="19"/>
      <c r="M112" s="19"/>
    </row>
    <row r="113" spans="4:14" ht="15">
      <c r="D113" s="3"/>
      <c r="E113" s="6"/>
      <c r="F113" s="3"/>
      <c r="G113" s="3"/>
      <c r="H113" s="3"/>
      <c r="I113" s="3"/>
      <c r="J113" s="3"/>
      <c r="K113" s="3"/>
      <c r="L113" s="3"/>
      <c r="M113" s="3"/>
      <c r="N113" s="7"/>
    </row>
  </sheetData>
  <sheetProtection/>
  <autoFilter ref="A7:N112"/>
  <mergeCells count="26">
    <mergeCell ref="A112:E112"/>
    <mergeCell ref="F112:H112"/>
    <mergeCell ref="F5:F6"/>
    <mergeCell ref="G5:H5"/>
    <mergeCell ref="C5:C6"/>
    <mergeCell ref="A111:E111"/>
    <mergeCell ref="A110:N110"/>
    <mergeCell ref="A106:C106"/>
    <mergeCell ref="N4:N6"/>
    <mergeCell ref="A104:I104"/>
    <mergeCell ref="A2:N2"/>
    <mergeCell ref="L4:L6"/>
    <mergeCell ref="D5:D6"/>
    <mergeCell ref="A4:A6"/>
    <mergeCell ref="I4:I6"/>
    <mergeCell ref="K4:K6"/>
    <mergeCell ref="A1:N1"/>
    <mergeCell ref="A108:D108"/>
    <mergeCell ref="A109:D109"/>
    <mergeCell ref="A107:D107"/>
    <mergeCell ref="B5:B6"/>
    <mergeCell ref="J4:J6"/>
    <mergeCell ref="B4:H4"/>
    <mergeCell ref="M4:M6"/>
    <mergeCell ref="E5:E6"/>
    <mergeCell ref="A105:H105"/>
  </mergeCells>
  <dataValidations count="1">
    <dataValidation operator="lessThanOrEqual" allowBlank="1" showInputMessage="1" showErrorMessage="1" sqref="B8:B10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2023-05-29T10:25:38Z</dcterms:modified>
  <cp:category/>
  <cp:version/>
  <cp:contentType/>
  <cp:contentStatus/>
</cp:coreProperties>
</file>