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<sst xmlns="http://schemas.openxmlformats.org/spreadsheetml/2006/main" count="79" uniqueCount="50">
  <si>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</si>
  <si>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</si>
  <si>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</si>
  <si>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</si>
  <si>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</si>
  <si>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</si>
  <si>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</si>
  <si>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</si>
  <si>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</si>
  <si>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</si>
  <si>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</si>
  <si>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</si>
  <si>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</si>
  <si>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</si>
  <si>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</si>
  <si>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</si>
  <si>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</si>
  <si>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</si>
  <si>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</si>
  <si>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</si>
  <si>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</si>
  <si>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</si>
  <si>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</si>
  <si>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</si>
  <si>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</si>
  <si>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</si>
  <si>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</si>
  <si>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</si>
  <si>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</si>
  <si>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</si>
  <si>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</si>
  <si>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2023-05-52 Оборудование подъемно-транспортное</t>
  </si>
  <si>
    <t>ТАЛЬ РУЧНАЯ Г/П 8.0ТН  Н- 9 М</t>
  </si>
  <si>
    <t>ШТ</t>
  </si>
  <si>
    <t>ЦентрСклад 36</t>
  </si>
  <si>
    <t>3700129</t>
  </si>
  <si>
    <t>Таль электрическая ТЭ 200-5100</t>
  </si>
  <si>
    <t>030174</t>
  </si>
  <si>
    <t>Накладка жесткая 3-ЗМВ-1</t>
  </si>
  <si>
    <t>Кран мостовой 3,2-3,0-3,6-6-380-У3</t>
  </si>
  <si>
    <t>378495</t>
  </si>
  <si>
    <t>Кран мостовой ручной ВБИ 3,2(п)-6,6-6-6</t>
  </si>
  <si>
    <t>2193636</t>
  </si>
  <si>
    <t>Таль электрическая Т 3,2-9</t>
  </si>
  <si>
    <t>378242</t>
  </si>
  <si>
    <t>Кран мостовой ручной 1,0(п)-5,7-4,5-6</t>
  </si>
  <si>
    <t>372174</t>
  </si>
  <si>
    <t>Таль ТШ 1,0-1-6</t>
  </si>
  <si>
    <t>372173</t>
  </si>
  <si>
    <t>Таль ТШ 0,5-1-6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</si>
</sst>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">
      <selection activeCell="I9" sqref="I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1430367</v>
      </c>
      <c r="C8" s="25">
        <v>371767</v>
      </c>
      <c r="D8" s="26" t="s">
        <v>32</v>
      </c>
      <c r="E8" s="23" t="s">
        <v>33</v>
      </c>
      <c r="F8" s="37">
        <v>3</v>
      </c>
      <c r="G8" s="32" t="s">
        <v>30</v>
      </c>
      <c r="H8" s="27" t="s">
        <v>34</v>
      </c>
      <c r="I8" s="34">
        <v>34626.39</v>
      </c>
      <c r="J8" s="34">
        <v>103879.17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1015927</v>
      </c>
      <c r="C9" s="25" t="s">
        <v>35</v>
      </c>
      <c r="D9" s="26" t="s">
        <v>36</v>
      </c>
      <c r="E9" s="23" t="s">
        <v>33</v>
      </c>
      <c r="F9" s="37">
        <v>2</v>
      </c>
      <c r="G9" s="32" t="s">
        <v>30</v>
      </c>
      <c r="H9" s="27" t="s">
        <v>34</v>
      </c>
      <c r="I9" s="34">
        <v>258039.58</v>
      </c>
      <c r="J9" s="34">
        <v>516079.16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1496899</v>
      </c>
      <c r="C10" s="25" t="s">
        <v>37</v>
      </c>
      <c r="D10" s="26" t="s">
        <v>38</v>
      </c>
      <c r="E10" s="23" t="s">
        <v>33</v>
      </c>
      <c r="F10" s="37">
        <v>1</v>
      </c>
      <c r="G10" s="32" t="s">
        <v>30</v>
      </c>
      <c r="H10" s="27" t="s">
        <v>34</v>
      </c>
      <c r="I10" s="34">
        <v>550.69</v>
      </c>
      <c r="J10" s="34">
        <v>550.69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1704289</v>
      </c>
      <c r="C11" s="25">
        <v>12201</v>
      </c>
      <c r="D11" s="26" t="s">
        <v>39</v>
      </c>
      <c r="E11" s="23" t="s">
        <v>33</v>
      </c>
      <c r="F11" s="37">
        <v>1</v>
      </c>
      <c r="G11" s="32" t="s">
        <v>30</v>
      </c>
      <c r="H11" s="27" t="s">
        <v>34</v>
      </c>
      <c r="I11" s="34">
        <v>102003.48</v>
      </c>
      <c r="J11" s="34">
        <v>102003.48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1084565</v>
      </c>
      <c r="C12" s="25" t="s">
        <v>40</v>
      </c>
      <c r="D12" s="26" t="s">
        <v>41</v>
      </c>
      <c r="E12" s="23" t="s">
        <v>33</v>
      </c>
      <c r="F12" s="37">
        <v>2</v>
      </c>
      <c r="G12" s="32" t="s">
        <v>30</v>
      </c>
      <c r="H12" s="27" t="s">
        <v>34</v>
      </c>
      <c r="I12" s="34">
        <v>159126.02</v>
      </c>
      <c r="J12" s="34">
        <v>318252.04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2193636</v>
      </c>
      <c r="C13" s="25" t="s">
        <v>42</v>
      </c>
      <c r="D13" s="26" t="s">
        <v>43</v>
      </c>
      <c r="E13" s="23" t="s">
        <v>33</v>
      </c>
      <c r="F13" s="37">
        <v>1</v>
      </c>
      <c r="G13" s="32" t="s">
        <v>30</v>
      </c>
      <c r="H13" s="27" t="s">
        <v>34</v>
      </c>
      <c r="I13" s="34">
        <v>100152.8</v>
      </c>
      <c r="J13" s="34">
        <v>100152.8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1099690</v>
      </c>
      <c r="C14" s="25" t="s">
        <v>44</v>
      </c>
      <c r="D14" s="26" t="s">
        <v>45</v>
      </c>
      <c r="E14" s="23" t="s">
        <v>33</v>
      </c>
      <c r="F14" s="37">
        <v>1</v>
      </c>
      <c r="G14" s="32" t="s">
        <v>30</v>
      </c>
      <c r="H14" s="27" t="s">
        <v>34</v>
      </c>
      <c r="I14" s="34">
        <v>77071.9</v>
      </c>
      <c r="J14" s="34">
        <v>77071.9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1002006</v>
      </c>
      <c r="C15" s="25" t="s">
        <v>46</v>
      </c>
      <c r="D15" s="26" t="s">
        <v>47</v>
      </c>
      <c r="E15" s="23" t="s">
        <v>33</v>
      </c>
      <c r="F15" s="37">
        <v>2</v>
      </c>
      <c r="G15" s="32" t="s">
        <v>30</v>
      </c>
      <c r="H15" s="27" t="s">
        <v>34</v>
      </c>
      <c r="I15" s="34">
        <v>11184.58</v>
      </c>
      <c r="J15" s="34">
        <v>22369.16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1002023</v>
      </c>
      <c r="C16" s="25" t="s">
        <v>48</v>
      </c>
      <c r="D16" s="26" t="s">
        <v>49</v>
      </c>
      <c r="E16" s="23" t="s">
        <v>33</v>
      </c>
      <c r="F16" s="37">
        <v>2</v>
      </c>
      <c r="G16" s="32" t="s">
        <v>30</v>
      </c>
      <c r="H16" s="27" t="s">
        <v>34</v>
      </c>
      <c r="I16" s="34">
        <v>10574.51</v>
      </c>
      <c r="J16" s="34">
        <v>21149.02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1002023</v>
      </c>
      <c r="C17" s="25" t="s">
        <v>48</v>
      </c>
      <c r="D17" s="26" t="s">
        <v>49</v>
      </c>
      <c r="E17" s="23" t="s">
        <v>33</v>
      </c>
      <c r="F17" s="37">
        <v>3</v>
      </c>
      <c r="G17" s="32" t="s">
        <v>30</v>
      </c>
      <c r="H17" s="27" t="s">
        <v>34</v>
      </c>
      <c r="I17" s="34">
        <v>5856.66</v>
      </c>
      <c r="J17" s="34">
        <v>17569.98</v>
      </c>
      <c r="K17" s="38"/>
      <c r="L17" s="33"/>
      <c r="M17" s="20"/>
      <c r="N17" s="9"/>
    </row>
    <row r="18" spans="1:14" s="4" customFormat="1" ht="16.5" customHeight="1">
      <c r="A18" s="63" t="s">
        <v>2</v>
      </c>
      <c r="B18" s="64"/>
      <c r="C18" s="64"/>
      <c r="D18" s="64"/>
      <c r="E18" s="64"/>
      <c r="F18" s="64"/>
      <c r="G18" s="64"/>
      <c r="H18" s="64"/>
      <c r="I18" s="65"/>
      <c r="J18" s="28">
        <f>SUM(J8:J17)</f>
        <v>1279077.3999999997</v>
      </c>
      <c r="K18" s="30"/>
      <c r="L18" s="30"/>
      <c r="M18" s="30"/>
      <c r="N18" s="15" t="s">
        <v>16</v>
      </c>
    </row>
    <row r="19" spans="1:14" ht="25.5" customHeight="1">
      <c r="A19" s="47" t="s">
        <v>15</v>
      </c>
      <c r="B19" s="48"/>
      <c r="C19" s="48"/>
      <c r="D19" s="48"/>
      <c r="E19" s="48"/>
      <c r="F19" s="48"/>
      <c r="G19" s="48"/>
      <c r="H19" s="48"/>
      <c r="I19" s="21"/>
      <c r="J19" s="36">
        <f>ROUND(J18*1.2,2)</f>
        <v>1534892.88</v>
      </c>
      <c r="K19" s="39"/>
      <c r="L19" s="31"/>
      <c r="M19" s="31"/>
      <c r="N19" s="14" t="s">
        <v>26</v>
      </c>
    </row>
    <row r="20" spans="1:14" s="7" customFormat="1" ht="32.25" customHeight="1">
      <c r="A20" s="61" t="s">
        <v>1</v>
      </c>
      <c r="B20" s="61"/>
      <c r="C20" s="61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.75" customHeight="1">
      <c r="A21" s="41" t="s">
        <v>6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7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1" t="s">
        <v>28</v>
      </c>
      <c r="B23" s="41"/>
      <c r="C23" s="41"/>
      <c r="D23" s="41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5" ht="60" customHeight="1">
      <c r="A24" s="41" t="s">
        <v>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6"/>
    </row>
    <row r="25" spans="1:13" ht="28.5" customHeight="1">
      <c r="A25" s="60" t="s">
        <v>17</v>
      </c>
      <c r="B25" s="60"/>
      <c r="C25" s="60"/>
      <c r="D25" s="60"/>
      <c r="E25" s="60"/>
      <c r="F25" s="17"/>
      <c r="G25" s="18"/>
      <c r="H25" s="18"/>
      <c r="I25" s="19"/>
      <c r="J25" s="19"/>
      <c r="K25" s="19"/>
      <c r="L25" s="19"/>
      <c r="M25" s="19"/>
    </row>
    <row r="26" spans="1:13" ht="28.5" customHeight="1">
      <c r="A26" s="57" t="s">
        <v>18</v>
      </c>
      <c r="B26" s="57" t="s">
        <v>19</v>
      </c>
      <c r="C26" s="57"/>
      <c r="D26" s="57"/>
      <c r="E26" s="57"/>
      <c r="F26" s="58" t="s">
        <v>20</v>
      </c>
      <c r="G26" s="58"/>
      <c r="H26" s="58"/>
      <c r="I26" s="19"/>
      <c r="J26" s="19"/>
      <c r="K26" s="19"/>
      <c r="L26" s="19"/>
      <c r="M26" s="19"/>
    </row>
    <row r="27" spans="4:14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7"/>
    </row>
  </sheetData>
  <sheetProtection/>
  <autoFilter ref="A7:N26"/>
  <mergeCells count="26">
    <mergeCell ref="A26:E26"/>
    <mergeCell ref="F26:H26"/>
    <mergeCell ref="F5:F6"/>
    <mergeCell ref="G5:H5"/>
    <mergeCell ref="C5:C6"/>
    <mergeCell ref="A25:E25"/>
    <mergeCell ref="A24:N24"/>
    <mergeCell ref="A20:C20"/>
    <mergeCell ref="N4:N6"/>
    <mergeCell ref="A18:I18"/>
    <mergeCell ref="A2:N2"/>
    <mergeCell ref="L4:L6"/>
    <mergeCell ref="D5:D6"/>
    <mergeCell ref="A4:A6"/>
    <mergeCell ref="I4:I6"/>
    <mergeCell ref="K4:K6"/>
    <mergeCell ref="A1:N1"/>
    <mergeCell ref="A22:D22"/>
    <mergeCell ref="A23:D23"/>
    <mergeCell ref="A21:D21"/>
    <mergeCell ref="B5:B6"/>
    <mergeCell ref="J4:J6"/>
    <mergeCell ref="B4:H4"/>
    <mergeCell ref="M4:M6"/>
    <mergeCell ref="E5:E6"/>
    <mergeCell ref="A19:H19"/>
  </mergeCells>
  <dataValidations count="1">
    <dataValidation operator="lessThanOrEqual" allowBlank="1" showInputMessage="1" showErrorMessage="1" sqref="B8:B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2023-05-29T10:40:55Z</dcterms:modified>
  <cp:category/>
  <cp:version/>
  <cp:contentType/>
  <cp:contentStatus/>
</cp:coreProperties>
</file>