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<sst xmlns="http://schemas.openxmlformats.org/spreadsheetml/2006/main" count="94" uniqueCount="48">
  <si>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</si>
  <si>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</si>
  <si>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</si>
  <si>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</si>
  <si>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</si>
  <si>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</si>
  <si>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</si>
  <si>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</si>
  <si>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</si>
  <si>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</si>
  <si>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</si>
  <si>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</si>
  <si>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</si>
  <si>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</si>
  <si>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</si>
  <si>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</si>
  <si>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</si>
  <si>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</si>
  <si>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</si>
  <si>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</si>
  <si>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</si>
  <si>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</si>
  <si>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</si>
  <si>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</si>
  <si>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</si>
  <si>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</si>
  <si>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</si>
  <si>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</si>
  <si>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</si>
  <si>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</si>
  <si>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</si>
  <si>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030190</t>
  </si>
  <si>
    <t>Балка стропильная 3БДР18-8АIIIВ</t>
  </si>
  <si>
    <t>ШТ</t>
  </si>
  <si>
    <t>ЦентрСклад 36</t>
  </si>
  <si>
    <t>030187</t>
  </si>
  <si>
    <t>Балка стропильная 3БДР18-5АIIIВ</t>
  </si>
  <si>
    <t>Перемычка 2ПБ19-3</t>
  </si>
  <si>
    <t>ЦентрСклад 77</t>
  </si>
  <si>
    <t>Перемычка 2ПБ30-4-п</t>
  </si>
  <si>
    <t>Труба железобетонная безнапор.ТС100.45-3</t>
  </si>
  <si>
    <t>Днище колодца ж/б КЦД-15</t>
  </si>
  <si>
    <t>Кольцо стеновое ж/б КЦ-20-9</t>
  </si>
  <si>
    <t>Фундамент Ф2</t>
  </si>
  <si>
    <t>Кольцо стеновое КС10.9</t>
  </si>
  <si>
    <t>Балка стропильная 2БДР18-5АIV-Н</t>
  </si>
  <si>
    <t>Панель стеновая ПС63.18.3,0-3.Л-20.1</t>
  </si>
  <si>
    <t>лот № 2023-05-63 Констр.и детали сборные ж-б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</si>
</sst>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1350386</v>
      </c>
      <c r="C8" s="25" t="s">
        <v>31</v>
      </c>
      <c r="D8" s="26" t="s">
        <v>32</v>
      </c>
      <c r="E8" s="23" t="s">
        <v>33</v>
      </c>
      <c r="F8" s="37">
        <v>402</v>
      </c>
      <c r="G8" s="32" t="s">
        <v>30</v>
      </c>
      <c r="H8" s="27" t="s">
        <v>34</v>
      </c>
      <c r="I8" s="34">
        <v>49.31</v>
      </c>
      <c r="J8" s="34">
        <v>19822.62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1455224</v>
      </c>
      <c r="C9" s="25" t="s">
        <v>35</v>
      </c>
      <c r="D9" s="26" t="s">
        <v>36</v>
      </c>
      <c r="E9" s="23" t="s">
        <v>33</v>
      </c>
      <c r="F9" s="37">
        <v>26</v>
      </c>
      <c r="G9" s="32" t="s">
        <v>30</v>
      </c>
      <c r="H9" s="27" t="s">
        <v>34</v>
      </c>
      <c r="I9" s="34">
        <v>61.11</v>
      </c>
      <c r="J9" s="34">
        <v>1588.86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1455224</v>
      </c>
      <c r="C10" s="25" t="s">
        <v>35</v>
      </c>
      <c r="D10" s="26" t="s">
        <v>36</v>
      </c>
      <c r="E10" s="23" t="s">
        <v>33</v>
      </c>
      <c r="F10" s="37">
        <v>60</v>
      </c>
      <c r="G10" s="32" t="s">
        <v>30</v>
      </c>
      <c r="H10" s="27" t="s">
        <v>34</v>
      </c>
      <c r="I10" s="34">
        <v>43.75</v>
      </c>
      <c r="J10" s="34">
        <v>2625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1006103</v>
      </c>
      <c r="C11" s="25">
        <v>79345</v>
      </c>
      <c r="D11" s="26" t="s">
        <v>37</v>
      </c>
      <c r="E11" s="23" t="s">
        <v>33</v>
      </c>
      <c r="F11" s="37">
        <v>2</v>
      </c>
      <c r="G11" s="32" t="s">
        <v>30</v>
      </c>
      <c r="H11" s="27" t="s">
        <v>38</v>
      </c>
      <c r="I11" s="34">
        <v>308.33</v>
      </c>
      <c r="J11" s="34">
        <v>616.66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1119789</v>
      </c>
      <c r="C12" s="25">
        <v>79038</v>
      </c>
      <c r="D12" s="26" t="s">
        <v>39</v>
      </c>
      <c r="E12" s="23" t="s">
        <v>33</v>
      </c>
      <c r="F12" s="37">
        <v>3</v>
      </c>
      <c r="G12" s="32" t="s">
        <v>30</v>
      </c>
      <c r="H12" s="27" t="s">
        <v>38</v>
      </c>
      <c r="I12" s="34">
        <v>188.19</v>
      </c>
      <c r="J12" s="34">
        <v>564.57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1119789</v>
      </c>
      <c r="C13" s="25">
        <v>79038</v>
      </c>
      <c r="D13" s="26" t="s">
        <v>39</v>
      </c>
      <c r="E13" s="23" t="s">
        <v>33</v>
      </c>
      <c r="F13" s="37">
        <v>3</v>
      </c>
      <c r="G13" s="32" t="s">
        <v>30</v>
      </c>
      <c r="H13" s="27" t="s">
        <v>38</v>
      </c>
      <c r="I13" s="34">
        <v>236.11</v>
      </c>
      <c r="J13" s="34">
        <v>708.33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1119789</v>
      </c>
      <c r="C14" s="25">
        <v>79038</v>
      </c>
      <c r="D14" s="26" t="s">
        <v>39</v>
      </c>
      <c r="E14" s="23" t="s">
        <v>33</v>
      </c>
      <c r="F14" s="37">
        <v>2</v>
      </c>
      <c r="G14" s="32" t="s">
        <v>30</v>
      </c>
      <c r="H14" s="27" t="s">
        <v>38</v>
      </c>
      <c r="I14" s="34">
        <v>240.28</v>
      </c>
      <c r="J14" s="34">
        <v>480.56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1119789</v>
      </c>
      <c r="C15" s="25">
        <v>79038</v>
      </c>
      <c r="D15" s="26" t="s">
        <v>39</v>
      </c>
      <c r="E15" s="23" t="s">
        <v>33</v>
      </c>
      <c r="F15" s="37">
        <v>3</v>
      </c>
      <c r="G15" s="32" t="s">
        <v>30</v>
      </c>
      <c r="H15" s="27" t="s">
        <v>38</v>
      </c>
      <c r="I15" s="34">
        <v>145.14</v>
      </c>
      <c r="J15" s="34">
        <v>435.42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1273211</v>
      </c>
      <c r="C16" s="25">
        <v>48071</v>
      </c>
      <c r="D16" s="26" t="s">
        <v>40</v>
      </c>
      <c r="E16" s="23" t="s">
        <v>33</v>
      </c>
      <c r="F16" s="37">
        <v>4</v>
      </c>
      <c r="G16" s="32" t="s">
        <v>30</v>
      </c>
      <c r="H16" s="27" t="s">
        <v>38</v>
      </c>
      <c r="I16" s="34">
        <v>14367.36</v>
      </c>
      <c r="J16" s="34">
        <v>57469.44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1111807</v>
      </c>
      <c r="C17" s="25">
        <v>48050</v>
      </c>
      <c r="D17" s="26" t="s">
        <v>41</v>
      </c>
      <c r="E17" s="23" t="s">
        <v>33</v>
      </c>
      <c r="F17" s="37">
        <v>3</v>
      </c>
      <c r="G17" s="32" t="s">
        <v>30</v>
      </c>
      <c r="H17" s="27" t="s">
        <v>38</v>
      </c>
      <c r="I17" s="34">
        <v>1533.33</v>
      </c>
      <c r="J17" s="34">
        <v>4599.99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1111836</v>
      </c>
      <c r="C18" s="25">
        <v>174549</v>
      </c>
      <c r="D18" s="26" t="s">
        <v>42</v>
      </c>
      <c r="E18" s="23" t="s">
        <v>33</v>
      </c>
      <c r="F18" s="37">
        <v>5</v>
      </c>
      <c r="G18" s="32" t="s">
        <v>30</v>
      </c>
      <c r="H18" s="27" t="s">
        <v>38</v>
      </c>
      <c r="I18" s="34">
        <v>3352.78</v>
      </c>
      <c r="J18" s="34">
        <v>16763.9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1148939</v>
      </c>
      <c r="C19" s="25">
        <v>178041</v>
      </c>
      <c r="D19" s="26" t="s">
        <v>43</v>
      </c>
      <c r="E19" s="23" t="s">
        <v>33</v>
      </c>
      <c r="F19" s="37">
        <v>7</v>
      </c>
      <c r="G19" s="32" t="s">
        <v>30</v>
      </c>
      <c r="H19" s="27" t="s">
        <v>38</v>
      </c>
      <c r="I19" s="34">
        <v>7143.06</v>
      </c>
      <c r="J19" s="34">
        <v>50001.42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1042198</v>
      </c>
      <c r="C20" s="25">
        <v>174590</v>
      </c>
      <c r="D20" s="26" t="s">
        <v>44</v>
      </c>
      <c r="E20" s="23" t="s">
        <v>33</v>
      </c>
      <c r="F20" s="37">
        <v>6</v>
      </c>
      <c r="G20" s="32" t="s">
        <v>30</v>
      </c>
      <c r="H20" s="27" t="s">
        <v>38</v>
      </c>
      <c r="I20" s="34">
        <v>1227.08</v>
      </c>
      <c r="J20" s="34">
        <v>7362.48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1677436</v>
      </c>
      <c r="C21" s="25">
        <v>72083</v>
      </c>
      <c r="D21" s="26" t="s">
        <v>45</v>
      </c>
      <c r="E21" s="23" t="s">
        <v>33</v>
      </c>
      <c r="F21" s="37">
        <v>2</v>
      </c>
      <c r="G21" s="32" t="s">
        <v>30</v>
      </c>
      <c r="H21" s="27" t="s">
        <v>38</v>
      </c>
      <c r="I21" s="34">
        <v>2680.56</v>
      </c>
      <c r="J21" s="34">
        <v>5361.12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1467045</v>
      </c>
      <c r="C22" s="25">
        <v>178900</v>
      </c>
      <c r="D22" s="26" t="s">
        <v>46</v>
      </c>
      <c r="E22" s="23" t="s">
        <v>33</v>
      </c>
      <c r="F22" s="37">
        <v>32</v>
      </c>
      <c r="G22" s="32" t="s">
        <v>30</v>
      </c>
      <c r="H22" s="27" t="s">
        <v>38</v>
      </c>
      <c r="I22" s="34">
        <v>40.28</v>
      </c>
      <c r="J22" s="34">
        <v>1288.96</v>
      </c>
      <c r="K22" s="38"/>
      <c r="L22" s="33"/>
      <c r="M22" s="20"/>
      <c r="N22" s="9"/>
    </row>
    <row r="23" spans="1:14" s="4" customFormat="1" ht="16.5" customHeight="1">
      <c r="A23" s="51" t="s">
        <v>2</v>
      </c>
      <c r="B23" s="52"/>
      <c r="C23" s="52"/>
      <c r="D23" s="52"/>
      <c r="E23" s="52"/>
      <c r="F23" s="52"/>
      <c r="G23" s="52"/>
      <c r="H23" s="52"/>
      <c r="I23" s="53"/>
      <c r="J23" s="28">
        <f>SUM(J8:J22)</f>
        <v>169689.33000000002</v>
      </c>
      <c r="K23" s="30"/>
      <c r="L23" s="30"/>
      <c r="M23" s="30"/>
      <c r="N23" s="15" t="s">
        <v>16</v>
      </c>
    </row>
    <row r="24" spans="1:14" ht="25.5" customHeight="1">
      <c r="A24" s="44" t="s">
        <v>15</v>
      </c>
      <c r="B24" s="65"/>
      <c r="C24" s="65"/>
      <c r="D24" s="65"/>
      <c r="E24" s="65"/>
      <c r="F24" s="65"/>
      <c r="G24" s="65"/>
      <c r="H24" s="65"/>
      <c r="I24" s="21"/>
      <c r="J24" s="36">
        <f>ROUND(J23*1.2,2)</f>
        <v>203627.2</v>
      </c>
      <c r="K24" s="39"/>
      <c r="L24" s="31"/>
      <c r="M24" s="31"/>
      <c r="N24" s="14" t="s">
        <v>26</v>
      </c>
    </row>
    <row r="25" spans="1:14" s="7" customFormat="1" ht="32.25" customHeight="1">
      <c r="A25" s="48" t="s">
        <v>1</v>
      </c>
      <c r="B25" s="48"/>
      <c r="C25" s="4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.75" customHeight="1">
      <c r="A26" s="47" t="s">
        <v>6</v>
      </c>
      <c r="B26" s="47"/>
      <c r="C26" s="47"/>
      <c r="D26" s="47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7" t="s">
        <v>7</v>
      </c>
      <c r="B27" s="47"/>
      <c r="C27" s="47"/>
      <c r="D27" s="47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7" t="s">
        <v>28</v>
      </c>
      <c r="B28" s="47"/>
      <c r="C28" s="47"/>
      <c r="D28" s="47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60" customHeight="1">
      <c r="A29" s="47" t="s">
        <v>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6"/>
    </row>
    <row r="30" spans="1:13" ht="28.5" customHeight="1">
      <c r="A30" s="46" t="s">
        <v>17</v>
      </c>
      <c r="B30" s="46"/>
      <c r="C30" s="46"/>
      <c r="D30" s="46"/>
      <c r="E30" s="46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40" t="s">
        <v>18</v>
      </c>
      <c r="B31" s="40" t="s">
        <v>19</v>
      </c>
      <c r="C31" s="40"/>
      <c r="D31" s="40"/>
      <c r="E31" s="40"/>
      <c r="F31" s="41" t="s">
        <v>20</v>
      </c>
      <c r="G31" s="41"/>
      <c r="H31" s="41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6"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  <mergeCell ref="A2:N2"/>
    <mergeCell ref="L4:L6"/>
    <mergeCell ref="D5:D6"/>
    <mergeCell ref="A4:A6"/>
    <mergeCell ref="I4:I6"/>
    <mergeCell ref="K4:K6"/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3:I23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2023-05-30T05:39:17Z</dcterms:modified>
  <cp:category/>
  <cp:version/>
  <cp:contentType/>
  <cp:contentStatus/>
</cp:coreProperties>
</file>