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'РНХн'!$A$7:$M$20</definedName>
    <definedName name="_xlnm.Print_Area" localSheetId="0">'РНХн'!$A$1:$M$20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<sst xmlns="http://schemas.openxmlformats.org/spreadsheetml/2006/main" count="49" uniqueCount="40">
  <si>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</si>
  <si>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</si>
  <si>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</si>
  <si>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</si>
  <si>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</si>
  <si>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</si>
  <si>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</si>
  <si>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</si>
  <si>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</si>
  <si>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</si>
  <si>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</si>
  <si>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</si>
  <si>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</si>
  <si>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</si>
  <si>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</si>
  <si>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</si>
  <si>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</si>
  <si>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</si>
  <si>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</si>
  <si>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</si>
  <si>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</si>
  <si>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</si>
  <si>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</si>
  <si>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</si>
  <si>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</si>
  <si>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</si>
  <si>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</si>
  <si>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</si>
  <si>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</si>
  <si>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</si>
  <si>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2023-05-75 Насосы</t>
  </si>
  <si>
    <t>Агрегат ВНД 25/12,5.1344 111(2,1), 90L4</t>
  </si>
  <si>
    <t>ШТ</t>
  </si>
  <si>
    <t>ЦентрСклад 36</t>
  </si>
  <si>
    <t>370384</t>
  </si>
  <si>
    <t>Насос Novados H4 Bran+Luebbe</t>
  </si>
  <si>
    <t>378235</t>
  </si>
  <si>
    <t>Маслоустановка 12.132.300.00СБ</t>
  </si>
  <si>
    <t>3700037</t>
  </si>
  <si>
    <t>Насос ПЭ 65-53-С-Ухл4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</si>
</sst>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1555435</v>
      </c>
      <c r="C8" s="24">
        <v>3701170</v>
      </c>
      <c r="D8" s="25" t="s">
        <v>31</v>
      </c>
      <c r="E8" s="22" t="s">
        <v>32</v>
      </c>
      <c r="F8" s="36">
        <v>1</v>
      </c>
      <c r="G8" s="31" t="s">
        <v>28</v>
      </c>
      <c r="H8" s="26" t="s">
        <v>33</v>
      </c>
      <c r="I8" s="33">
        <v>467551.39</v>
      </c>
      <c r="J8" s="33">
        <v>467551.39</v>
      </c>
      <c r="K8" s="32"/>
      <c r="L8" s="19"/>
      <c r="M8" s="8"/>
    </row>
    <row r="9" spans="1:13" s="9" customFormat="1" ht="48.75" customHeight="1">
      <c r="A9" s="21">
        <v>2</v>
      </c>
      <c r="B9" s="23">
        <v>1745709</v>
      </c>
      <c r="C9" s="24" t="s">
        <v>34</v>
      </c>
      <c r="D9" s="25" t="s">
        <v>35</v>
      </c>
      <c r="E9" s="22" t="s">
        <v>32</v>
      </c>
      <c r="F9" s="36">
        <v>2</v>
      </c>
      <c r="G9" s="31" t="s">
        <v>28</v>
      </c>
      <c r="H9" s="26" t="s">
        <v>33</v>
      </c>
      <c r="I9" s="33">
        <v>865147.31</v>
      </c>
      <c r="J9" s="33">
        <v>1730294.62</v>
      </c>
      <c r="K9" s="32"/>
      <c r="L9" s="19"/>
      <c r="M9" s="8"/>
    </row>
    <row r="10" spans="1:13" s="9" customFormat="1" ht="48.75" customHeight="1">
      <c r="A10" s="21">
        <v>3</v>
      </c>
      <c r="B10" s="23">
        <v>1351633</v>
      </c>
      <c r="C10" s="24" t="s">
        <v>36</v>
      </c>
      <c r="D10" s="25" t="s">
        <v>37</v>
      </c>
      <c r="E10" s="22" t="s">
        <v>32</v>
      </c>
      <c r="F10" s="36">
        <v>1</v>
      </c>
      <c r="G10" s="31" t="s">
        <v>28</v>
      </c>
      <c r="H10" s="26" t="s">
        <v>33</v>
      </c>
      <c r="I10" s="33">
        <v>634094.3</v>
      </c>
      <c r="J10" s="33">
        <v>634094.3</v>
      </c>
      <c r="K10" s="32"/>
      <c r="L10" s="19"/>
      <c r="M10" s="8"/>
    </row>
    <row r="11" spans="1:13" s="9" customFormat="1" ht="48.75" customHeight="1">
      <c r="A11" s="21">
        <v>4</v>
      </c>
      <c r="B11" s="23">
        <v>1153138</v>
      </c>
      <c r="C11" s="24" t="s">
        <v>38</v>
      </c>
      <c r="D11" s="25" t="s">
        <v>39</v>
      </c>
      <c r="E11" s="22" t="s">
        <v>32</v>
      </c>
      <c r="F11" s="36">
        <v>1</v>
      </c>
      <c r="G11" s="31" t="s">
        <v>28</v>
      </c>
      <c r="H11" s="26" t="s">
        <v>33</v>
      </c>
      <c r="I11" s="33">
        <v>999982.88</v>
      </c>
      <c r="J11" s="33">
        <v>999982.88</v>
      </c>
      <c r="K11" s="32"/>
      <c r="L11" s="19"/>
      <c r="M11" s="8"/>
    </row>
    <row r="12" spans="1:13" s="4" customFormat="1" ht="16.5" customHeight="1">
      <c r="A12" s="60" t="s">
        <v>2</v>
      </c>
      <c r="B12" s="61"/>
      <c r="C12" s="61"/>
      <c r="D12" s="61"/>
      <c r="E12" s="61"/>
      <c r="F12" s="61"/>
      <c r="G12" s="61"/>
      <c r="H12" s="61"/>
      <c r="I12" s="62"/>
      <c r="J12" s="27">
        <f>SUM(J8:J11)</f>
        <v>3831923.1900000004</v>
      </c>
      <c r="K12" s="29"/>
      <c r="L12" s="29"/>
      <c r="M12" s="14" t="s">
        <v>16</v>
      </c>
    </row>
    <row r="13" spans="1:13" ht="25.5" customHeight="1">
      <c r="A13" s="43" t="s">
        <v>15</v>
      </c>
      <c r="B13" s="44"/>
      <c r="C13" s="44"/>
      <c r="D13" s="44"/>
      <c r="E13" s="44"/>
      <c r="F13" s="44"/>
      <c r="G13" s="44"/>
      <c r="H13" s="44"/>
      <c r="I13" s="20"/>
      <c r="J13" s="35">
        <f>ROUND(J12*1.2,2)</f>
        <v>4598307.83</v>
      </c>
      <c r="K13" s="30"/>
      <c r="L13" s="30"/>
      <c r="M13" s="13" t="s">
        <v>26</v>
      </c>
    </row>
    <row r="14" spans="1:13" s="7" customFormat="1" ht="32.25" customHeight="1">
      <c r="A14" s="58" t="s">
        <v>1</v>
      </c>
      <c r="B14" s="58"/>
      <c r="C14" s="58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75" customHeight="1">
      <c r="A15" s="37" t="s">
        <v>6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7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customHeight="1">
      <c r="A17" s="37" t="s">
        <v>29</v>
      </c>
      <c r="B17" s="37"/>
      <c r="C17" s="37"/>
      <c r="D17" s="37"/>
      <c r="E17" s="28"/>
      <c r="F17" s="28"/>
      <c r="G17" s="28"/>
      <c r="H17" s="28"/>
      <c r="I17" s="28"/>
      <c r="J17" s="28"/>
      <c r="K17" s="28"/>
      <c r="L17" s="28"/>
      <c r="M17" s="28"/>
    </row>
    <row r="18" spans="1:14" ht="60" customHeight="1">
      <c r="A18" s="37" t="s">
        <v>8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15"/>
    </row>
    <row r="19" spans="1:12" ht="28.5" customHeight="1">
      <c r="A19" s="57" t="s">
        <v>17</v>
      </c>
      <c r="B19" s="57"/>
      <c r="C19" s="57"/>
      <c r="D19" s="57"/>
      <c r="E19" s="57"/>
      <c r="F19" s="16"/>
      <c r="G19" s="17"/>
      <c r="H19" s="17"/>
      <c r="I19" s="18"/>
      <c r="J19" s="18"/>
      <c r="K19" s="18"/>
      <c r="L19" s="18"/>
    </row>
    <row r="20" spans="1:12" ht="28.5" customHeight="1">
      <c r="A20" s="54" t="s">
        <v>18</v>
      </c>
      <c r="B20" s="54" t="s">
        <v>19</v>
      </c>
      <c r="C20" s="54"/>
      <c r="D20" s="54"/>
      <c r="E20" s="54"/>
      <c r="F20" s="55" t="s">
        <v>20</v>
      </c>
      <c r="G20" s="55"/>
      <c r="H20" s="55"/>
      <c r="I20" s="18"/>
      <c r="J20" s="18"/>
      <c r="K20" s="18"/>
      <c r="L20" s="18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M20"/>
  <mergeCells count="25">
    <mergeCell ref="A20:E20"/>
    <mergeCell ref="F20:H20"/>
    <mergeCell ref="F5:F6"/>
    <mergeCell ref="G5:H5"/>
    <mergeCell ref="C5:C6"/>
    <mergeCell ref="A19:E19"/>
    <mergeCell ref="A18:M18"/>
    <mergeCell ref="A14:C14"/>
    <mergeCell ref="M4:M6"/>
    <mergeCell ref="A12:I12"/>
    <mergeCell ref="A2:M2"/>
    <mergeCell ref="K4:K6"/>
    <mergeCell ref="D5:D6"/>
    <mergeCell ref="A4:A6"/>
    <mergeCell ref="I4:I6"/>
    <mergeCell ref="A1:M1"/>
    <mergeCell ref="L4:L6"/>
    <mergeCell ref="A16:D16"/>
    <mergeCell ref="A17:D17"/>
    <mergeCell ref="A15:D15"/>
    <mergeCell ref="B5:B6"/>
    <mergeCell ref="J4:J6"/>
    <mergeCell ref="B4:H4"/>
    <mergeCell ref="E5:E6"/>
    <mergeCell ref="A13:H13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2023-05-30T06:36:15Z</dcterms:modified>
  <cp:category/>
  <cp:version/>
  <cp:contentType/>
  <cp:contentStatus/>
</cp:coreProperties>
</file>