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<sst xmlns="http://schemas.openxmlformats.org/spreadsheetml/2006/main" count="43" uniqueCount="37">
  <si>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</si>
  <si>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</si>
  <si>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</si>
  <si>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</si>
  <si>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</si>
  <si>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</si>
  <si>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</si>
  <si>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</si>
  <si>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</si>
  <si>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</si>
  <si>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</si>
  <si>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</si>
  <si>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</si>
  <si>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</si>
  <si>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</si>
  <si>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</si>
  <si>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</si>
  <si>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</si>
  <si>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</si>
  <si>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</si>
  <si>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</si>
  <si>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</si>
  <si>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</si>
  <si>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</si>
  <si>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</si>
  <si>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</si>
  <si>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</si>
  <si>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</si>
  <si>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</si>
  <si>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</si>
  <si>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2023-05-83 Составные части ап-ов т-обменных и колонных</t>
  </si>
  <si>
    <t>383209</t>
  </si>
  <si>
    <t>Пучок трубный 600ТУ-1,6-М1/25-6-К-2</t>
  </si>
  <si>
    <t>ШТ</t>
  </si>
  <si>
    <t>ЦентрСклад 36</t>
  </si>
  <si>
    <t>Секция Луммус 12Х18Н10Т</t>
  </si>
  <si>
    <t>Насадка АВР 20х28-р-э-200-150-н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</si>
</sst>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I9" sqref="I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1139172</v>
      </c>
      <c r="C8" s="24" t="s">
        <v>31</v>
      </c>
      <c r="D8" s="25" t="s">
        <v>32</v>
      </c>
      <c r="E8" s="22" t="s">
        <v>33</v>
      </c>
      <c r="F8" s="36">
        <v>1</v>
      </c>
      <c r="G8" s="31" t="s">
        <v>28</v>
      </c>
      <c r="H8" s="26" t="s">
        <v>34</v>
      </c>
      <c r="I8" s="33">
        <v>1668060.42</v>
      </c>
      <c r="J8" s="33">
        <v>1668060.42</v>
      </c>
      <c r="K8" s="32"/>
      <c r="L8" s="19"/>
      <c r="M8" s="8"/>
    </row>
    <row r="9" spans="1:13" s="9" customFormat="1" ht="48.75" customHeight="1">
      <c r="A9" s="21">
        <v>2</v>
      </c>
      <c r="B9" s="23">
        <v>1274248</v>
      </c>
      <c r="C9" s="24">
        <v>72611</v>
      </c>
      <c r="D9" s="25" t="s">
        <v>35</v>
      </c>
      <c r="E9" s="22" t="s">
        <v>33</v>
      </c>
      <c r="F9" s="36">
        <v>6</v>
      </c>
      <c r="G9" s="31" t="s">
        <v>28</v>
      </c>
      <c r="H9" s="26" t="s">
        <v>34</v>
      </c>
      <c r="I9" s="33">
        <v>1056344.44</v>
      </c>
      <c r="J9" s="33">
        <v>6338066.64</v>
      </c>
      <c r="K9" s="32"/>
      <c r="L9" s="19"/>
      <c r="M9" s="8"/>
    </row>
    <row r="10" spans="1:13" s="9" customFormat="1" ht="48.75" customHeight="1">
      <c r="A10" s="21">
        <v>3</v>
      </c>
      <c r="B10" s="23">
        <v>1361270</v>
      </c>
      <c r="C10" s="24">
        <v>70862</v>
      </c>
      <c r="D10" s="25" t="s">
        <v>36</v>
      </c>
      <c r="E10" s="22" t="s">
        <v>33</v>
      </c>
      <c r="F10" s="36">
        <v>1</v>
      </c>
      <c r="G10" s="31" t="s">
        <v>28</v>
      </c>
      <c r="H10" s="26" t="s">
        <v>34</v>
      </c>
      <c r="I10" s="33">
        <v>601729.17</v>
      </c>
      <c r="J10" s="33">
        <v>601729.17</v>
      </c>
      <c r="K10" s="32"/>
      <c r="L10" s="19"/>
      <c r="M10" s="8"/>
    </row>
    <row r="11" spans="1:13" s="4" customFormat="1" ht="16.5" customHeight="1">
      <c r="A11" s="60" t="s">
        <v>2</v>
      </c>
      <c r="B11" s="61"/>
      <c r="C11" s="61"/>
      <c r="D11" s="61"/>
      <c r="E11" s="61"/>
      <c r="F11" s="61"/>
      <c r="G11" s="61"/>
      <c r="H11" s="61"/>
      <c r="I11" s="62"/>
      <c r="J11" s="27">
        <f>SUM(J8:J10)</f>
        <v>8607856.23</v>
      </c>
      <c r="K11" s="29"/>
      <c r="L11" s="29"/>
      <c r="M11" s="14" t="s">
        <v>16</v>
      </c>
    </row>
    <row r="12" spans="1:13" ht="25.5" customHeight="1">
      <c r="A12" s="43" t="s">
        <v>15</v>
      </c>
      <c r="B12" s="44"/>
      <c r="C12" s="44"/>
      <c r="D12" s="44"/>
      <c r="E12" s="44"/>
      <c r="F12" s="44"/>
      <c r="G12" s="44"/>
      <c r="H12" s="44"/>
      <c r="I12" s="20"/>
      <c r="J12" s="35">
        <f>ROUND(J11*1.2,2)</f>
        <v>10329427.48</v>
      </c>
      <c r="K12" s="30"/>
      <c r="L12" s="30"/>
      <c r="M12" s="13" t="s">
        <v>26</v>
      </c>
    </row>
    <row r="13" spans="1:13" s="7" customFormat="1" ht="32.25" customHeight="1">
      <c r="A13" s="58" t="s">
        <v>1</v>
      </c>
      <c r="B13" s="58"/>
      <c r="C13" s="58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customHeight="1">
      <c r="A14" s="37" t="s">
        <v>6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customHeight="1">
      <c r="A15" s="37" t="s">
        <v>7</v>
      </c>
      <c r="B15" s="37"/>
      <c r="C15" s="37"/>
      <c r="D15" s="37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5.75" customHeight="1">
      <c r="A16" s="37" t="s">
        <v>29</v>
      </c>
      <c r="B16" s="37"/>
      <c r="C16" s="37"/>
      <c r="D16" s="37"/>
      <c r="E16" s="28"/>
      <c r="F16" s="28"/>
      <c r="G16" s="28"/>
      <c r="H16" s="28"/>
      <c r="I16" s="28"/>
      <c r="J16" s="28"/>
      <c r="K16" s="28"/>
      <c r="L16" s="28"/>
      <c r="M16" s="28"/>
    </row>
    <row r="17" spans="1:14" ht="60" customHeight="1">
      <c r="A17" s="37" t="s">
        <v>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15"/>
    </row>
    <row r="18" spans="1:12" ht="28.5" customHeight="1">
      <c r="A18" s="57" t="s">
        <v>17</v>
      </c>
      <c r="B18" s="57"/>
      <c r="C18" s="57"/>
      <c r="D18" s="57"/>
      <c r="E18" s="57"/>
      <c r="F18" s="16"/>
      <c r="G18" s="17"/>
      <c r="H18" s="17"/>
      <c r="I18" s="18"/>
      <c r="J18" s="18"/>
      <c r="K18" s="18"/>
      <c r="L18" s="18"/>
    </row>
    <row r="19" spans="1:12" ht="28.5" customHeight="1">
      <c r="A19" s="54" t="s">
        <v>18</v>
      </c>
      <c r="B19" s="54" t="s">
        <v>19</v>
      </c>
      <c r="C19" s="54"/>
      <c r="D19" s="54"/>
      <c r="E19" s="54"/>
      <c r="F19" s="55" t="s">
        <v>20</v>
      </c>
      <c r="G19" s="55"/>
      <c r="H19" s="55"/>
      <c r="I19" s="18"/>
      <c r="J19" s="18"/>
      <c r="K19" s="18"/>
      <c r="L19" s="18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5"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A11:I11"/>
    <mergeCell ref="A2:M2"/>
    <mergeCell ref="K4:K6"/>
    <mergeCell ref="D5:D6"/>
    <mergeCell ref="A4:A6"/>
    <mergeCell ref="I4:I6"/>
    <mergeCell ref="A1:M1"/>
    <mergeCell ref="L4:L6"/>
    <mergeCell ref="A15:D15"/>
    <mergeCell ref="A16:D16"/>
    <mergeCell ref="A14:D14"/>
    <mergeCell ref="B5:B6"/>
    <mergeCell ref="J4:J6"/>
    <mergeCell ref="B4:H4"/>
    <mergeCell ref="E5:E6"/>
    <mergeCell ref="A12:H1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2023-05-30T07:17:30Z</dcterms:modified>
  <cp:category/>
  <cp:version/>
  <cp:contentType/>
  <cp:contentStatus/>
</cp:coreProperties>
</file>