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'РНХн'!$A$7:$N$67</definedName>
    <definedName name="_xlnm.Print_Area" localSheetId="0">'РНХн'!$A$1:$N$67</definedName>
  </definedNames>
  <calcPr fullCalcOnLoad="1"/>
</workbook>
</file>

<file path=xl/sharedStrings.xml><?xml version="1.0" encoding="utf-8"?>
<sst xmlns="http://schemas.openxmlformats.org/spreadsheetml/2006/main" count="252" uniqueCount="83">
  <si>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</si>
  <si>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</si>
  <si>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</si>
  <si>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</si>
  <si>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</si>
  <si>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</si>
  <si>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</si>
  <si>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</si>
  <si>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</si>
  <si>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</si>
  <si>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</si>
  <si>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</si>
  <si>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</si>
  <si>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</si>
  <si>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</si>
  <si>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</si>
  <si>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</si>
  <si>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</si>
  <si>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</si>
  <si>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</si>
  <si>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</si>
  <si>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</si>
  <si>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</si>
  <si>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</si>
  <si>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</si>
  <si>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</si>
  <si>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</si>
  <si>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</si>
  <si>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</si>
  <si>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</si>
  <si>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</si>
  <si>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</si>
  <si>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2023-07-01 Трубы бш нп и общ. назнач</t>
  </si>
  <si>
    <t>Труба б/ш г/д 57Х5 В ст20 с фаской</t>
  </si>
  <si>
    <t>Т</t>
  </si>
  <si>
    <t>1001815</t>
  </si>
  <si>
    <t>Труба б/ш х/д к/ст 22Х4-12Х18Н10Т</t>
  </si>
  <si>
    <t>Труба б/ш х/д 14Х3 В ст20</t>
  </si>
  <si>
    <t>Труба б/ш х/д к/ст 57Х4-08Х18Н10Т</t>
  </si>
  <si>
    <t>Труба б/ш г/д 45Х3 В ст20</t>
  </si>
  <si>
    <t>Труба б/ш г/д 133Х6 В ст20</t>
  </si>
  <si>
    <t>042117</t>
  </si>
  <si>
    <t>Труба б/ш х/д к/ст 89Х4-08Х18Н10Т</t>
  </si>
  <si>
    <t>1002970</t>
  </si>
  <si>
    <t>Труба б/ш г/д к/ст 108Х5-12Х18Н10Т</t>
  </si>
  <si>
    <t>042042</t>
  </si>
  <si>
    <t>Труба б/ш г/д к/ст 108Х4-12Х18Н10Т</t>
  </si>
  <si>
    <t>Труба б/ш х/д 22Х2 В ст20</t>
  </si>
  <si>
    <t>Труба б/ш х/д 14Х1,6 В ст20</t>
  </si>
  <si>
    <t>Труба б/ш х/д 18Х2 В ст09Г2С</t>
  </si>
  <si>
    <t>031491</t>
  </si>
  <si>
    <t>Труба б/ш х/д 14Х2 В ст09Г2С</t>
  </si>
  <si>
    <t>030547</t>
  </si>
  <si>
    <t>Труба б/ш г/д 159Х16 В ст20</t>
  </si>
  <si>
    <t>Труба б/ш г/д 133Х5 В ст20</t>
  </si>
  <si>
    <t>Труба б/ш г/д к/ст 159Х6-12Х18Н10Т</t>
  </si>
  <si>
    <t>454517</t>
  </si>
  <si>
    <t>Труба б/ш х/д 10Х2 В ст20</t>
  </si>
  <si>
    <t>Труба б/ш х/д к/ст 25Х3-08Х18Н10Т</t>
  </si>
  <si>
    <t>Труба б/ш г/д 159Х14 В ст20</t>
  </si>
  <si>
    <t>Труба б/ш г/д к/ст 89Х5-12Х18Н10Т</t>
  </si>
  <si>
    <t>030535</t>
  </si>
  <si>
    <t>Труба б/ш х/д 38Х4 В ст09Г2С</t>
  </si>
  <si>
    <t>034545</t>
  </si>
  <si>
    <t>Труба б/ш г/д 60Х8 В ст20</t>
  </si>
  <si>
    <t>1237555</t>
  </si>
  <si>
    <t>Труба б/ш х/д к/ст 38Х5-12Х18Н10Т</t>
  </si>
  <si>
    <t>040023</t>
  </si>
  <si>
    <t>Труба б/ш х/д к/ст 16Х2-12Х18Н10Т</t>
  </si>
  <si>
    <t>042053</t>
  </si>
  <si>
    <t>Труба б/ш х/д к/ст 108Х4-08Х18Н10Т</t>
  </si>
  <si>
    <t>Труба б/ш г/д 325Х18 В ст20</t>
  </si>
  <si>
    <t>042086</t>
  </si>
  <si>
    <t>Труба б/ш х/д к/ст 108Х6-10Х17Н13М2Т</t>
  </si>
  <si>
    <t>Труба б/ш х/д к/ст 57Х6-08Х18Н10Т</t>
  </si>
  <si>
    <t>Труба б/ш х/д к/ст 21х3-08Х18Н10Т</t>
  </si>
  <si>
    <t>Труба б/ш х/д к/ст 45Х3-10Х17Н13М2Т</t>
  </si>
  <si>
    <t>040031</t>
  </si>
  <si>
    <t>Труба б/ш х/д к/ст 57Х4-10Х17Н13М2Т</t>
  </si>
  <si>
    <t>Труба б/ш х/д к/ст 89Х4-10Х17Н13М2Т</t>
  </si>
  <si>
    <t>Труба б/ш г/д к/ст 159Х4-12Х18Н10Т</t>
  </si>
  <si>
    <t>Труба б/ш г/д 22х3 В ст20</t>
  </si>
  <si>
    <t>Труба б/ш г/д к/ст 57Х4-08Х18Н10Т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</si>
</sst>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A59" sqref="A59:IV5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1001788</v>
      </c>
      <c r="C8" s="25">
        <v>31040</v>
      </c>
      <c r="D8" s="26" t="s">
        <v>33</v>
      </c>
      <c r="E8" s="23" t="s">
        <v>34</v>
      </c>
      <c r="F8" s="37">
        <v>0.001</v>
      </c>
      <c r="G8" s="32" t="s">
        <v>31</v>
      </c>
      <c r="H8" s="27" t="s">
        <v>30</v>
      </c>
      <c r="I8" s="34">
        <v>11677.78</v>
      </c>
      <c r="J8" s="34">
        <v>11.68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1001815</v>
      </c>
      <c r="C9" s="25" t="s">
        <v>35</v>
      </c>
      <c r="D9" s="26" t="s">
        <v>36</v>
      </c>
      <c r="E9" s="23" t="s">
        <v>34</v>
      </c>
      <c r="F9" s="37">
        <v>0.001</v>
      </c>
      <c r="G9" s="32" t="s">
        <v>31</v>
      </c>
      <c r="H9" s="27" t="s">
        <v>30</v>
      </c>
      <c r="I9" s="34">
        <v>110093.06</v>
      </c>
      <c r="J9" s="34">
        <v>110.09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1001843</v>
      </c>
      <c r="C10" s="25">
        <v>30843</v>
      </c>
      <c r="D10" s="26" t="s">
        <v>37</v>
      </c>
      <c r="E10" s="23" t="s">
        <v>34</v>
      </c>
      <c r="F10" s="37">
        <v>1.869</v>
      </c>
      <c r="G10" s="32" t="s">
        <v>31</v>
      </c>
      <c r="H10" s="27" t="s">
        <v>30</v>
      </c>
      <c r="I10" s="34">
        <v>41363.89</v>
      </c>
      <c r="J10" s="34">
        <v>77309.11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1001843</v>
      </c>
      <c r="C11" s="25">
        <v>30843</v>
      </c>
      <c r="D11" s="26" t="s">
        <v>37</v>
      </c>
      <c r="E11" s="23" t="s">
        <v>34</v>
      </c>
      <c r="F11" s="37">
        <v>0.003</v>
      </c>
      <c r="G11" s="32" t="s">
        <v>31</v>
      </c>
      <c r="H11" s="27" t="s">
        <v>30</v>
      </c>
      <c r="I11" s="34">
        <v>41363.89</v>
      </c>
      <c r="J11" s="34">
        <v>124.09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1001847</v>
      </c>
      <c r="C12" s="25">
        <v>42121</v>
      </c>
      <c r="D12" s="26" t="s">
        <v>38</v>
      </c>
      <c r="E12" s="23" t="s">
        <v>34</v>
      </c>
      <c r="F12" s="37">
        <v>0.002</v>
      </c>
      <c r="G12" s="32" t="s">
        <v>31</v>
      </c>
      <c r="H12" s="27" t="s">
        <v>30</v>
      </c>
      <c r="I12" s="34">
        <v>61467.36</v>
      </c>
      <c r="J12" s="34">
        <v>122.93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1001914</v>
      </c>
      <c r="C13" s="25">
        <v>30498</v>
      </c>
      <c r="D13" s="26" t="s">
        <v>39</v>
      </c>
      <c r="E13" s="23" t="s">
        <v>34</v>
      </c>
      <c r="F13" s="37">
        <v>0.002</v>
      </c>
      <c r="G13" s="32" t="s">
        <v>31</v>
      </c>
      <c r="H13" s="27" t="s">
        <v>30</v>
      </c>
      <c r="I13" s="34">
        <v>22511.11</v>
      </c>
      <c r="J13" s="34">
        <v>45.02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1001918</v>
      </c>
      <c r="C14" s="25">
        <v>1001918</v>
      </c>
      <c r="D14" s="26" t="s">
        <v>40</v>
      </c>
      <c r="E14" s="23" t="s">
        <v>34</v>
      </c>
      <c r="F14" s="37">
        <v>0.209</v>
      </c>
      <c r="G14" s="32" t="s">
        <v>31</v>
      </c>
      <c r="H14" s="27" t="s">
        <v>30</v>
      </c>
      <c r="I14" s="34">
        <v>8345.83</v>
      </c>
      <c r="J14" s="34">
        <v>1744.28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1001918</v>
      </c>
      <c r="C15" s="25">
        <v>1001918</v>
      </c>
      <c r="D15" s="26" t="s">
        <v>40</v>
      </c>
      <c r="E15" s="23" t="s">
        <v>34</v>
      </c>
      <c r="F15" s="37">
        <v>0.07</v>
      </c>
      <c r="G15" s="32" t="s">
        <v>31</v>
      </c>
      <c r="H15" s="27" t="s">
        <v>30</v>
      </c>
      <c r="I15" s="34">
        <v>9393.75</v>
      </c>
      <c r="J15" s="34">
        <v>657.56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1001930</v>
      </c>
      <c r="C16" s="25" t="s">
        <v>41</v>
      </c>
      <c r="D16" s="26" t="s">
        <v>42</v>
      </c>
      <c r="E16" s="23" t="s">
        <v>34</v>
      </c>
      <c r="F16" s="37">
        <v>0.005</v>
      </c>
      <c r="G16" s="32" t="s">
        <v>31</v>
      </c>
      <c r="H16" s="27" t="s">
        <v>30</v>
      </c>
      <c r="I16" s="34">
        <v>115423.61</v>
      </c>
      <c r="J16" s="34">
        <v>577.12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1002970</v>
      </c>
      <c r="C17" s="25" t="s">
        <v>43</v>
      </c>
      <c r="D17" s="26" t="s">
        <v>44</v>
      </c>
      <c r="E17" s="23" t="s">
        <v>34</v>
      </c>
      <c r="F17" s="37">
        <v>0.005</v>
      </c>
      <c r="G17" s="32" t="s">
        <v>31</v>
      </c>
      <c r="H17" s="27" t="s">
        <v>30</v>
      </c>
      <c r="I17" s="34">
        <v>139181.25</v>
      </c>
      <c r="J17" s="34">
        <v>695.91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1002970</v>
      </c>
      <c r="C18" s="25" t="s">
        <v>45</v>
      </c>
      <c r="D18" s="26" t="s">
        <v>44</v>
      </c>
      <c r="E18" s="23" t="s">
        <v>34</v>
      </c>
      <c r="F18" s="37">
        <v>0.074</v>
      </c>
      <c r="G18" s="32" t="s">
        <v>31</v>
      </c>
      <c r="H18" s="27" t="s">
        <v>30</v>
      </c>
      <c r="I18" s="34">
        <v>3874974.31</v>
      </c>
      <c r="J18" s="34">
        <v>286748.1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1003073</v>
      </c>
      <c r="C19" s="25">
        <v>1003073</v>
      </c>
      <c r="D19" s="26" t="s">
        <v>46</v>
      </c>
      <c r="E19" s="23" t="s">
        <v>34</v>
      </c>
      <c r="F19" s="37">
        <v>0.163</v>
      </c>
      <c r="G19" s="32" t="s">
        <v>31</v>
      </c>
      <c r="H19" s="27" t="s">
        <v>30</v>
      </c>
      <c r="I19" s="34">
        <v>373972.23</v>
      </c>
      <c r="J19" s="34">
        <v>60957.47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1008685</v>
      </c>
      <c r="C20" s="25">
        <v>1008685</v>
      </c>
      <c r="D20" s="26" t="s">
        <v>47</v>
      </c>
      <c r="E20" s="23" t="s">
        <v>34</v>
      </c>
      <c r="F20" s="37">
        <v>0.01</v>
      </c>
      <c r="G20" s="32" t="s">
        <v>31</v>
      </c>
      <c r="H20" s="27" t="s">
        <v>30</v>
      </c>
      <c r="I20" s="34">
        <v>34847.23</v>
      </c>
      <c r="J20" s="34">
        <v>348.47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1032838</v>
      </c>
      <c r="C21" s="25">
        <v>31418</v>
      </c>
      <c r="D21" s="26" t="s">
        <v>48</v>
      </c>
      <c r="E21" s="23" t="s">
        <v>34</v>
      </c>
      <c r="F21" s="37">
        <v>0.018</v>
      </c>
      <c r="G21" s="32" t="s">
        <v>31</v>
      </c>
      <c r="H21" s="27" t="s">
        <v>30</v>
      </c>
      <c r="I21" s="34">
        <v>65245.14</v>
      </c>
      <c r="J21" s="34">
        <v>1174.41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1033532</v>
      </c>
      <c r="C22" s="25">
        <v>31491</v>
      </c>
      <c r="D22" s="26" t="s">
        <v>49</v>
      </c>
      <c r="E22" s="23" t="s">
        <v>34</v>
      </c>
      <c r="F22" s="37">
        <v>0.01</v>
      </c>
      <c r="G22" s="32" t="s">
        <v>31</v>
      </c>
      <c r="H22" s="27" t="s">
        <v>30</v>
      </c>
      <c r="I22" s="34">
        <v>77431.94</v>
      </c>
      <c r="J22" s="34">
        <v>774.32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1033532</v>
      </c>
      <c r="C23" s="25" t="s">
        <v>50</v>
      </c>
      <c r="D23" s="26" t="s">
        <v>49</v>
      </c>
      <c r="E23" s="23" t="s">
        <v>34</v>
      </c>
      <c r="F23" s="37">
        <v>0.052</v>
      </c>
      <c r="G23" s="32" t="s">
        <v>31</v>
      </c>
      <c r="H23" s="27" t="s">
        <v>30</v>
      </c>
      <c r="I23" s="34">
        <v>77431.94</v>
      </c>
      <c r="J23" s="34">
        <v>4026.46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1033583</v>
      </c>
      <c r="C24" s="25">
        <v>30547</v>
      </c>
      <c r="D24" s="26" t="s">
        <v>51</v>
      </c>
      <c r="E24" s="23" t="s">
        <v>34</v>
      </c>
      <c r="F24" s="37">
        <v>0.003</v>
      </c>
      <c r="G24" s="32" t="s">
        <v>31</v>
      </c>
      <c r="H24" s="27" t="s">
        <v>30</v>
      </c>
      <c r="I24" s="34">
        <v>42063.89</v>
      </c>
      <c r="J24" s="34">
        <v>126.19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1033583</v>
      </c>
      <c r="C25" s="25" t="s">
        <v>52</v>
      </c>
      <c r="D25" s="26" t="s">
        <v>51</v>
      </c>
      <c r="E25" s="23" t="s">
        <v>34</v>
      </c>
      <c r="F25" s="37">
        <v>0.003</v>
      </c>
      <c r="G25" s="32" t="s">
        <v>31</v>
      </c>
      <c r="H25" s="27" t="s">
        <v>30</v>
      </c>
      <c r="I25" s="34">
        <v>42063.89</v>
      </c>
      <c r="J25" s="34">
        <v>126.19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1033583</v>
      </c>
      <c r="C26" s="25" t="s">
        <v>52</v>
      </c>
      <c r="D26" s="26" t="s">
        <v>51</v>
      </c>
      <c r="E26" s="23" t="s">
        <v>34</v>
      </c>
      <c r="F26" s="37">
        <v>0.005</v>
      </c>
      <c r="G26" s="32" t="s">
        <v>31</v>
      </c>
      <c r="H26" s="27" t="s">
        <v>30</v>
      </c>
      <c r="I26" s="34">
        <v>42063.89</v>
      </c>
      <c r="J26" s="34">
        <v>210.32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1035126</v>
      </c>
      <c r="C27" s="25">
        <v>1035126</v>
      </c>
      <c r="D27" s="26" t="s">
        <v>53</v>
      </c>
      <c r="E27" s="23" t="s">
        <v>34</v>
      </c>
      <c r="F27" s="37">
        <v>1.898</v>
      </c>
      <c r="G27" s="32" t="s">
        <v>31</v>
      </c>
      <c r="H27" s="27" t="s">
        <v>30</v>
      </c>
      <c r="I27" s="34">
        <v>19424.31</v>
      </c>
      <c r="J27" s="34">
        <v>36867.34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1037294</v>
      </c>
      <c r="C28" s="25">
        <v>30491</v>
      </c>
      <c r="D28" s="26" t="s">
        <v>54</v>
      </c>
      <c r="E28" s="23" t="s">
        <v>34</v>
      </c>
      <c r="F28" s="37">
        <v>0.16</v>
      </c>
      <c r="G28" s="32" t="s">
        <v>31</v>
      </c>
      <c r="H28" s="27" t="s">
        <v>30</v>
      </c>
      <c r="I28" s="34">
        <v>13147.23</v>
      </c>
      <c r="J28" s="34">
        <v>2103.56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1037294</v>
      </c>
      <c r="C29" s="25">
        <v>30491</v>
      </c>
      <c r="D29" s="26" t="s">
        <v>54</v>
      </c>
      <c r="E29" s="23" t="s">
        <v>34</v>
      </c>
      <c r="F29" s="37">
        <v>0.188</v>
      </c>
      <c r="G29" s="32" t="s">
        <v>31</v>
      </c>
      <c r="H29" s="27" t="s">
        <v>30</v>
      </c>
      <c r="I29" s="34">
        <v>13565.98</v>
      </c>
      <c r="J29" s="34">
        <v>2550.4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1037294</v>
      </c>
      <c r="C30" s="25">
        <v>30491</v>
      </c>
      <c r="D30" s="26" t="s">
        <v>54</v>
      </c>
      <c r="E30" s="23" t="s">
        <v>34</v>
      </c>
      <c r="F30" s="37">
        <v>0.003</v>
      </c>
      <c r="G30" s="32" t="s">
        <v>31</v>
      </c>
      <c r="H30" s="27" t="s">
        <v>30</v>
      </c>
      <c r="I30" s="34">
        <v>13429.86</v>
      </c>
      <c r="J30" s="34">
        <v>40.29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1073257</v>
      </c>
      <c r="C31" s="25">
        <v>40027</v>
      </c>
      <c r="D31" s="26" t="s">
        <v>55</v>
      </c>
      <c r="E31" s="23" t="s">
        <v>34</v>
      </c>
      <c r="F31" s="37">
        <v>0.005</v>
      </c>
      <c r="G31" s="32" t="s">
        <v>31</v>
      </c>
      <c r="H31" s="27" t="s">
        <v>30</v>
      </c>
      <c r="I31" s="34">
        <v>156202.08</v>
      </c>
      <c r="J31" s="34">
        <v>781.01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1103307</v>
      </c>
      <c r="C32" s="25" t="s">
        <v>56</v>
      </c>
      <c r="D32" s="26" t="s">
        <v>57</v>
      </c>
      <c r="E32" s="23" t="s">
        <v>34</v>
      </c>
      <c r="F32" s="37">
        <v>0.009</v>
      </c>
      <c r="G32" s="32" t="s">
        <v>31</v>
      </c>
      <c r="H32" s="27" t="s">
        <v>30</v>
      </c>
      <c r="I32" s="34">
        <v>45693.06</v>
      </c>
      <c r="J32" s="34">
        <v>411.24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1103307</v>
      </c>
      <c r="C33" s="25" t="s">
        <v>56</v>
      </c>
      <c r="D33" s="26" t="s">
        <v>57</v>
      </c>
      <c r="E33" s="23" t="s">
        <v>34</v>
      </c>
      <c r="F33" s="37">
        <v>0.01</v>
      </c>
      <c r="G33" s="32" t="s">
        <v>31</v>
      </c>
      <c r="H33" s="27" t="s">
        <v>30</v>
      </c>
      <c r="I33" s="34">
        <v>45693.06</v>
      </c>
      <c r="J33" s="34">
        <v>456.93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1135104</v>
      </c>
      <c r="C34" s="25">
        <v>42077</v>
      </c>
      <c r="D34" s="26" t="s">
        <v>58</v>
      </c>
      <c r="E34" s="23" t="s">
        <v>34</v>
      </c>
      <c r="F34" s="37">
        <v>0.001</v>
      </c>
      <c r="G34" s="32" t="s">
        <v>31</v>
      </c>
      <c r="H34" s="27" t="s">
        <v>30</v>
      </c>
      <c r="I34" s="34">
        <v>161575.69</v>
      </c>
      <c r="J34" s="34">
        <v>161.58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1139105</v>
      </c>
      <c r="C35" s="25">
        <v>31702</v>
      </c>
      <c r="D35" s="26" t="s">
        <v>59</v>
      </c>
      <c r="E35" s="23" t="s">
        <v>34</v>
      </c>
      <c r="F35" s="37">
        <v>0.347</v>
      </c>
      <c r="G35" s="32" t="s">
        <v>31</v>
      </c>
      <c r="H35" s="27" t="s">
        <v>30</v>
      </c>
      <c r="I35" s="34">
        <v>12680.56</v>
      </c>
      <c r="J35" s="34">
        <v>4400.15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1158057</v>
      </c>
      <c r="C36" s="25">
        <v>1158057</v>
      </c>
      <c r="D36" s="26" t="s">
        <v>60</v>
      </c>
      <c r="E36" s="23" t="s">
        <v>34</v>
      </c>
      <c r="F36" s="37">
        <v>0.017</v>
      </c>
      <c r="G36" s="32" t="s">
        <v>31</v>
      </c>
      <c r="H36" s="27" t="s">
        <v>30</v>
      </c>
      <c r="I36" s="34">
        <v>142811.81</v>
      </c>
      <c r="J36" s="34">
        <v>2427.8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1163619</v>
      </c>
      <c r="C37" s="25" t="s">
        <v>61</v>
      </c>
      <c r="D37" s="26" t="s">
        <v>62</v>
      </c>
      <c r="E37" s="23" t="s">
        <v>34</v>
      </c>
      <c r="F37" s="37">
        <v>0.02</v>
      </c>
      <c r="G37" s="32" t="s">
        <v>31</v>
      </c>
      <c r="H37" s="27" t="s">
        <v>30</v>
      </c>
      <c r="I37" s="34">
        <v>10010.42</v>
      </c>
      <c r="J37" s="34">
        <v>200.21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1165744</v>
      </c>
      <c r="C38" s="25" t="s">
        <v>63</v>
      </c>
      <c r="D38" s="26" t="s">
        <v>64</v>
      </c>
      <c r="E38" s="23" t="s">
        <v>34</v>
      </c>
      <c r="F38" s="37">
        <v>0.015</v>
      </c>
      <c r="G38" s="32" t="s">
        <v>31</v>
      </c>
      <c r="H38" s="27" t="s">
        <v>30</v>
      </c>
      <c r="I38" s="34">
        <v>204352.08</v>
      </c>
      <c r="J38" s="34">
        <v>3065.28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1237555</v>
      </c>
      <c r="C39" s="25" t="s">
        <v>65</v>
      </c>
      <c r="D39" s="26" t="s">
        <v>66</v>
      </c>
      <c r="E39" s="23" t="s">
        <v>34</v>
      </c>
      <c r="F39" s="37">
        <v>0.012</v>
      </c>
      <c r="G39" s="32" t="s">
        <v>31</v>
      </c>
      <c r="H39" s="27" t="s">
        <v>30</v>
      </c>
      <c r="I39" s="34">
        <v>188298.61</v>
      </c>
      <c r="J39" s="34">
        <v>2259.58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1237555</v>
      </c>
      <c r="C40" s="25">
        <v>42026</v>
      </c>
      <c r="D40" s="26" t="s">
        <v>66</v>
      </c>
      <c r="E40" s="23" t="s">
        <v>34</v>
      </c>
      <c r="F40" s="37">
        <v>0.118</v>
      </c>
      <c r="G40" s="32" t="s">
        <v>31</v>
      </c>
      <c r="H40" s="27" t="s">
        <v>30</v>
      </c>
      <c r="I40" s="34">
        <v>506877.78</v>
      </c>
      <c r="J40" s="34">
        <v>59811.58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1237555</v>
      </c>
      <c r="C41" s="25">
        <v>42026</v>
      </c>
      <c r="D41" s="26" t="s">
        <v>66</v>
      </c>
      <c r="E41" s="23" t="s">
        <v>34</v>
      </c>
      <c r="F41" s="37">
        <v>0.118</v>
      </c>
      <c r="G41" s="32" t="s">
        <v>31</v>
      </c>
      <c r="H41" s="27" t="s">
        <v>30</v>
      </c>
      <c r="I41" s="34">
        <v>334155.56</v>
      </c>
      <c r="J41" s="34">
        <v>39430.36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1323217</v>
      </c>
      <c r="C42" s="25" t="s">
        <v>67</v>
      </c>
      <c r="D42" s="26" t="s">
        <v>68</v>
      </c>
      <c r="E42" s="23" t="s">
        <v>34</v>
      </c>
      <c r="F42" s="37">
        <v>0.002</v>
      </c>
      <c r="G42" s="32" t="s">
        <v>31</v>
      </c>
      <c r="H42" s="27" t="s">
        <v>30</v>
      </c>
      <c r="I42" s="34">
        <v>246602.08</v>
      </c>
      <c r="J42" s="34">
        <v>493.2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1370891</v>
      </c>
      <c r="C43" s="25" t="s">
        <v>69</v>
      </c>
      <c r="D43" s="26" t="s">
        <v>70</v>
      </c>
      <c r="E43" s="23" t="s">
        <v>34</v>
      </c>
      <c r="F43" s="37">
        <v>0.009</v>
      </c>
      <c r="G43" s="32" t="s">
        <v>31</v>
      </c>
      <c r="H43" s="27" t="s">
        <v>30</v>
      </c>
      <c r="I43" s="34">
        <v>108277.78</v>
      </c>
      <c r="J43" s="34">
        <v>974.5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1382741</v>
      </c>
      <c r="C44" s="25">
        <v>35599</v>
      </c>
      <c r="D44" s="26" t="s">
        <v>71</v>
      </c>
      <c r="E44" s="23" t="s">
        <v>34</v>
      </c>
      <c r="F44" s="37">
        <v>0.788</v>
      </c>
      <c r="G44" s="32" t="s">
        <v>31</v>
      </c>
      <c r="H44" s="27" t="s">
        <v>30</v>
      </c>
      <c r="I44" s="34">
        <v>13920.14</v>
      </c>
      <c r="J44" s="34">
        <v>10969.07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1390209</v>
      </c>
      <c r="C45" s="25" t="s">
        <v>72</v>
      </c>
      <c r="D45" s="26" t="s">
        <v>73</v>
      </c>
      <c r="E45" s="23" t="s">
        <v>34</v>
      </c>
      <c r="F45" s="37">
        <v>0.334</v>
      </c>
      <c r="G45" s="32" t="s">
        <v>31</v>
      </c>
      <c r="H45" s="27" t="s">
        <v>30</v>
      </c>
      <c r="I45" s="34">
        <v>324145.14</v>
      </c>
      <c r="J45" s="34">
        <v>108264.48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1390209</v>
      </c>
      <c r="C46" s="25" t="s">
        <v>72</v>
      </c>
      <c r="D46" s="26" t="s">
        <v>73</v>
      </c>
      <c r="E46" s="23" t="s">
        <v>34</v>
      </c>
      <c r="F46" s="37">
        <v>0.303</v>
      </c>
      <c r="G46" s="32" t="s">
        <v>31</v>
      </c>
      <c r="H46" s="27" t="s">
        <v>30</v>
      </c>
      <c r="I46" s="34">
        <v>812215.98</v>
      </c>
      <c r="J46" s="34">
        <v>246101.44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1435270</v>
      </c>
      <c r="C47" s="25">
        <v>42048</v>
      </c>
      <c r="D47" s="26" t="s">
        <v>74</v>
      </c>
      <c r="E47" s="23" t="s">
        <v>34</v>
      </c>
      <c r="F47" s="37">
        <v>0.025</v>
      </c>
      <c r="G47" s="32" t="s">
        <v>31</v>
      </c>
      <c r="H47" s="27" t="s">
        <v>30</v>
      </c>
      <c r="I47" s="34">
        <v>122022.92</v>
      </c>
      <c r="J47" s="34">
        <v>3050.57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1435270</v>
      </c>
      <c r="C48" s="25">
        <v>42048</v>
      </c>
      <c r="D48" s="26" t="s">
        <v>74</v>
      </c>
      <c r="E48" s="23" t="s">
        <v>34</v>
      </c>
      <c r="F48" s="37">
        <v>0.01</v>
      </c>
      <c r="G48" s="32" t="s">
        <v>31</v>
      </c>
      <c r="H48" s="27" t="s">
        <v>30</v>
      </c>
      <c r="I48" s="34">
        <v>122022.92</v>
      </c>
      <c r="J48" s="34">
        <v>1220.23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1455944</v>
      </c>
      <c r="C49" s="25">
        <v>42122</v>
      </c>
      <c r="D49" s="26" t="s">
        <v>75</v>
      </c>
      <c r="E49" s="23" t="s">
        <v>34</v>
      </c>
      <c r="F49" s="37">
        <v>0.004</v>
      </c>
      <c r="G49" s="32" t="s">
        <v>31</v>
      </c>
      <c r="H49" s="27" t="s">
        <v>30</v>
      </c>
      <c r="I49" s="34">
        <v>173084.73</v>
      </c>
      <c r="J49" s="34">
        <v>692.34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1496602</v>
      </c>
      <c r="C50" s="25">
        <v>42011</v>
      </c>
      <c r="D50" s="26" t="s">
        <v>76</v>
      </c>
      <c r="E50" s="23" t="s">
        <v>34</v>
      </c>
      <c r="F50" s="37">
        <v>0.012</v>
      </c>
      <c r="G50" s="32" t="s">
        <v>31</v>
      </c>
      <c r="H50" s="27" t="s">
        <v>30</v>
      </c>
      <c r="I50" s="34">
        <v>296495.14</v>
      </c>
      <c r="J50" s="34">
        <v>3557.94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1496603</v>
      </c>
      <c r="C51" s="25" t="s">
        <v>77</v>
      </c>
      <c r="D51" s="26" t="s">
        <v>78</v>
      </c>
      <c r="E51" s="23" t="s">
        <v>34</v>
      </c>
      <c r="F51" s="37">
        <v>0.006</v>
      </c>
      <c r="G51" s="32" t="s">
        <v>31</v>
      </c>
      <c r="H51" s="27" t="s">
        <v>30</v>
      </c>
      <c r="I51" s="34">
        <v>228623.61</v>
      </c>
      <c r="J51" s="34">
        <v>1371.74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1496603</v>
      </c>
      <c r="C52" s="25">
        <v>40064</v>
      </c>
      <c r="D52" s="26" t="s">
        <v>78</v>
      </c>
      <c r="E52" s="23" t="s">
        <v>34</v>
      </c>
      <c r="F52" s="37">
        <v>0.141</v>
      </c>
      <c r="G52" s="32" t="s">
        <v>31</v>
      </c>
      <c r="H52" s="27" t="s">
        <v>30</v>
      </c>
      <c r="I52" s="34">
        <v>441977.78</v>
      </c>
      <c r="J52" s="34">
        <v>62318.87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1496604</v>
      </c>
      <c r="C53" s="25">
        <v>42012</v>
      </c>
      <c r="D53" s="26" t="s">
        <v>79</v>
      </c>
      <c r="E53" s="23" t="s">
        <v>34</v>
      </c>
      <c r="F53" s="37">
        <v>0.021</v>
      </c>
      <c r="G53" s="32" t="s">
        <v>31</v>
      </c>
      <c r="H53" s="27" t="s">
        <v>30</v>
      </c>
      <c r="I53" s="34">
        <v>282045.83</v>
      </c>
      <c r="J53" s="34">
        <v>5922.96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1599056</v>
      </c>
      <c r="C54" s="25">
        <v>42266</v>
      </c>
      <c r="D54" s="26" t="s">
        <v>80</v>
      </c>
      <c r="E54" s="23" t="s">
        <v>34</v>
      </c>
      <c r="F54" s="37">
        <v>0.015</v>
      </c>
      <c r="G54" s="32" t="s">
        <v>31</v>
      </c>
      <c r="H54" s="27" t="s">
        <v>30</v>
      </c>
      <c r="I54" s="34">
        <v>185375.69</v>
      </c>
      <c r="J54" s="34">
        <v>2780.64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1599056</v>
      </c>
      <c r="C55" s="25">
        <v>42266</v>
      </c>
      <c r="D55" s="26" t="s">
        <v>80</v>
      </c>
      <c r="E55" s="23" t="s">
        <v>34</v>
      </c>
      <c r="F55" s="37">
        <v>0.048</v>
      </c>
      <c r="G55" s="32" t="s">
        <v>31</v>
      </c>
      <c r="H55" s="27" t="s">
        <v>30</v>
      </c>
      <c r="I55" s="34">
        <v>182120.83</v>
      </c>
      <c r="J55" s="34">
        <v>8741.8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1773537</v>
      </c>
      <c r="C56" s="25">
        <v>1773537</v>
      </c>
      <c r="D56" s="26" t="s">
        <v>81</v>
      </c>
      <c r="E56" s="23" t="s">
        <v>34</v>
      </c>
      <c r="F56" s="37">
        <v>0.062</v>
      </c>
      <c r="G56" s="32" t="s">
        <v>31</v>
      </c>
      <c r="H56" s="27" t="s">
        <v>30</v>
      </c>
      <c r="I56" s="34">
        <v>35690.98</v>
      </c>
      <c r="J56" s="34">
        <v>2212.84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1773537</v>
      </c>
      <c r="C57" s="25">
        <v>1773537</v>
      </c>
      <c r="D57" s="26" t="s">
        <v>81</v>
      </c>
      <c r="E57" s="23" t="s">
        <v>34</v>
      </c>
      <c r="F57" s="37">
        <v>0.51</v>
      </c>
      <c r="G57" s="32" t="s">
        <v>31</v>
      </c>
      <c r="H57" s="27" t="s">
        <v>30</v>
      </c>
      <c r="I57" s="34">
        <v>35690.98</v>
      </c>
      <c r="J57" s="34">
        <v>18202.4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1931192</v>
      </c>
      <c r="C58" s="25">
        <v>1931192</v>
      </c>
      <c r="D58" s="26" t="s">
        <v>82</v>
      </c>
      <c r="E58" s="23" t="s">
        <v>34</v>
      </c>
      <c r="F58" s="37">
        <v>0.091</v>
      </c>
      <c r="G58" s="32" t="s">
        <v>31</v>
      </c>
      <c r="H58" s="27" t="s">
        <v>30</v>
      </c>
      <c r="I58" s="34">
        <v>373972.23</v>
      </c>
      <c r="J58" s="34">
        <v>34031.47</v>
      </c>
      <c r="K58" s="38"/>
      <c r="L58" s="33"/>
      <c r="M58" s="20"/>
      <c r="N58" s="9"/>
    </row>
    <row r="59" spans="1:14" s="4" customFormat="1" ht="16.5" customHeight="1">
      <c r="A59" s="51" t="s">
        <v>2</v>
      </c>
      <c r="B59" s="52"/>
      <c r="C59" s="52"/>
      <c r="D59" s="52"/>
      <c r="E59" s="52"/>
      <c r="F59" s="52"/>
      <c r="G59" s="52"/>
      <c r="H59" s="52"/>
      <c r="I59" s="53"/>
      <c r="J59" s="28">
        <f>SUM(J8:J58)</f>
        <v>1101763.5199999998</v>
      </c>
      <c r="K59" s="30"/>
      <c r="L59" s="30"/>
      <c r="M59" s="30"/>
      <c r="N59" s="15" t="s">
        <v>16</v>
      </c>
    </row>
    <row r="60" spans="1:14" ht="25.5" customHeight="1">
      <c r="A60" s="44" t="s">
        <v>15</v>
      </c>
      <c r="B60" s="65"/>
      <c r="C60" s="65"/>
      <c r="D60" s="65"/>
      <c r="E60" s="65"/>
      <c r="F60" s="65"/>
      <c r="G60" s="65"/>
      <c r="H60" s="65"/>
      <c r="I60" s="21"/>
      <c r="J60" s="36">
        <f>ROUND(J59*1.2,2)</f>
        <v>1322116.22</v>
      </c>
      <c r="K60" s="39"/>
      <c r="L60" s="31"/>
      <c r="M60" s="31"/>
      <c r="N60" s="14" t="s">
        <v>26</v>
      </c>
    </row>
    <row r="61" spans="1:14" s="7" customFormat="1" ht="32.25" customHeight="1">
      <c r="A61" s="48" t="s">
        <v>1</v>
      </c>
      <c r="B61" s="48"/>
      <c r="C61" s="48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 customHeight="1">
      <c r="A62" s="47" t="s">
        <v>6</v>
      </c>
      <c r="B62" s="47"/>
      <c r="C62" s="47"/>
      <c r="D62" s="47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.75" customHeight="1">
      <c r="A63" s="47" t="s">
        <v>7</v>
      </c>
      <c r="B63" s="47"/>
      <c r="C63" s="47"/>
      <c r="D63" s="47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customHeight="1">
      <c r="A64" s="47" t="s">
        <v>28</v>
      </c>
      <c r="B64" s="47"/>
      <c r="C64" s="47"/>
      <c r="D64" s="47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5" ht="60" customHeight="1">
      <c r="A65" s="47" t="s">
        <v>8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16"/>
    </row>
    <row r="66" spans="1:13" ht="28.5" customHeight="1">
      <c r="A66" s="46" t="s">
        <v>17</v>
      </c>
      <c r="B66" s="46"/>
      <c r="C66" s="46"/>
      <c r="D66" s="46"/>
      <c r="E66" s="46"/>
      <c r="F66" s="17"/>
      <c r="G66" s="18"/>
      <c r="H66" s="18"/>
      <c r="I66" s="19"/>
      <c r="J66" s="19"/>
      <c r="K66" s="19"/>
      <c r="L66" s="19"/>
      <c r="M66" s="19"/>
    </row>
    <row r="67" spans="1:13" ht="28.5" customHeight="1">
      <c r="A67" s="40" t="s">
        <v>18</v>
      </c>
      <c r="B67" s="40" t="s">
        <v>19</v>
      </c>
      <c r="C67" s="40"/>
      <c r="D67" s="40"/>
      <c r="E67" s="40"/>
      <c r="F67" s="41" t="s">
        <v>20</v>
      </c>
      <c r="G67" s="41"/>
      <c r="H67" s="41"/>
      <c r="I67" s="19"/>
      <c r="J67" s="19"/>
      <c r="K67" s="19"/>
      <c r="L67" s="19"/>
      <c r="M67" s="19"/>
    </row>
    <row r="68" spans="4:14" ht="15">
      <c r="D68" s="3"/>
      <c r="E68" s="6"/>
      <c r="F68" s="3"/>
      <c r="G68" s="3"/>
      <c r="H68" s="3"/>
      <c r="I68" s="3"/>
      <c r="J68" s="3"/>
      <c r="K68" s="3"/>
      <c r="L68" s="3"/>
      <c r="M68" s="3"/>
      <c r="N68" s="7"/>
    </row>
  </sheetData>
  <sheetProtection/>
  <autoFilter ref="A7:N67"/>
  <mergeCells count="26">
    <mergeCell ref="A1:N1"/>
    <mergeCell ref="A63:D63"/>
    <mergeCell ref="A64:D64"/>
    <mergeCell ref="A62:D62"/>
    <mergeCell ref="B5:B6"/>
    <mergeCell ref="J4:J6"/>
    <mergeCell ref="B4:H4"/>
    <mergeCell ref="M4:M6"/>
    <mergeCell ref="E5:E6"/>
    <mergeCell ref="A60:H60"/>
    <mergeCell ref="A2:N2"/>
    <mergeCell ref="L4:L6"/>
    <mergeCell ref="D5:D6"/>
    <mergeCell ref="A4:A6"/>
    <mergeCell ref="I4:I6"/>
    <mergeCell ref="K4:K6"/>
    <mergeCell ref="A67:E67"/>
    <mergeCell ref="F67:H67"/>
    <mergeCell ref="F5:F6"/>
    <mergeCell ref="G5:H5"/>
    <mergeCell ref="C5:C6"/>
    <mergeCell ref="A66:E66"/>
    <mergeCell ref="A65:N65"/>
    <mergeCell ref="A61:C61"/>
    <mergeCell ref="N4:N6"/>
    <mergeCell ref="A59:I59"/>
  </mergeCells>
  <dataValidations count="1">
    <dataValidation operator="lessThanOrEqual" allowBlank="1" showInputMessage="1" showErrorMessage="1" sqref="B8:B5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2023-07-27T05:54:03Z</dcterms:modified>
  <cp:category/>
  <cp:version/>
  <cp:contentType/>
  <cp:contentStatus/>
</cp:coreProperties>
</file>