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'РНХн'!$A$7:$N$180</definedName>
    <definedName name="_xlnm.Print_Area" localSheetId="0">'РНХн'!$A$1:$N$180</definedName>
  </definedNames>
  <calcPr fullCalcOnLoad="1"/>
</workbook>
</file>

<file path=xl/sharedStrings.xml><?xml version="1.0" encoding="utf-8"?>
<sst xmlns="http://schemas.openxmlformats.org/spreadsheetml/2006/main" count="756" uniqueCount="178">
  <si>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</si>
  <si>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</si>
  <si>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</si>
  <si>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</si>
  <si>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</si>
  <si>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</si>
  <si>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</si>
  <si>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</si>
  <si>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</si>
  <si>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</si>
  <si>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</si>
  <si>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</si>
  <si>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</si>
  <si>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</si>
  <si>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</si>
  <si>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</si>
  <si>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</si>
  <si>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</si>
  <si>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</si>
  <si>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</si>
  <si>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</si>
  <si>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</si>
  <si>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</si>
  <si>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</si>
  <si>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</si>
  <si>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</si>
  <si>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</si>
  <si>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</si>
  <si>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</si>
  <si>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</si>
  <si>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2023-07-19 Детали трубопроводов (отводы от ф100 до ф200)</t>
  </si>
  <si>
    <t>017965</t>
  </si>
  <si>
    <t>Отвод 90 159Х4,5-09Г2С</t>
  </si>
  <si>
    <t>ШТ</t>
  </si>
  <si>
    <t>АО "НК НПЗ"</t>
  </si>
  <si>
    <t>ЦентрСклад 25</t>
  </si>
  <si>
    <t>Отвод 45 159Х10-09Г2С</t>
  </si>
  <si>
    <t>Отвод 90 108Х5-09Г2С</t>
  </si>
  <si>
    <t>031228</t>
  </si>
  <si>
    <t>Отвод 90 114Х5</t>
  </si>
  <si>
    <t>Отвод 45 159Х6-09Г2С</t>
  </si>
  <si>
    <t>Отвод П90 108Х6-09Г2С</t>
  </si>
  <si>
    <t>017301</t>
  </si>
  <si>
    <t>Отвод 45 108Х6-09Г2С</t>
  </si>
  <si>
    <t>018362</t>
  </si>
  <si>
    <t>Отвод 90 168Х6-09Г2С</t>
  </si>
  <si>
    <t>Отвод 45 159Х10</t>
  </si>
  <si>
    <t>1041110</t>
  </si>
  <si>
    <t>Отвод 45 108Х6</t>
  </si>
  <si>
    <t>Отвод 45 159Х4,5-09Г2С</t>
  </si>
  <si>
    <t>Отвод 45 159Х6</t>
  </si>
  <si>
    <t>010174</t>
  </si>
  <si>
    <t>Отвод 45 133Х6</t>
  </si>
  <si>
    <t>Отвод 90 108Х6-12Х18Н10Т</t>
  </si>
  <si>
    <t>Отвод 45 159Х8</t>
  </si>
  <si>
    <t>010085</t>
  </si>
  <si>
    <t>Отвод 60 108Х6-09Г2С</t>
  </si>
  <si>
    <t>1074985</t>
  </si>
  <si>
    <t>Отвод 90 133Х8</t>
  </si>
  <si>
    <t>Отвод 90 133Х6</t>
  </si>
  <si>
    <t>010165</t>
  </si>
  <si>
    <t>017592</t>
  </si>
  <si>
    <t>Отвод П90 108Х4-09Г2С</t>
  </si>
  <si>
    <t>017643</t>
  </si>
  <si>
    <t>Отвод 45 108Х5-09Г2С</t>
  </si>
  <si>
    <t>Отвод 45 108Х5</t>
  </si>
  <si>
    <t>020215</t>
  </si>
  <si>
    <t>Отвод 90 108Х6-15Х5М</t>
  </si>
  <si>
    <t>Отвод П45 108Х4-09Г2С</t>
  </si>
  <si>
    <t>072075</t>
  </si>
  <si>
    <t>Отвод 90 108Х6-08Х18Н10Т</t>
  </si>
  <si>
    <t>095108</t>
  </si>
  <si>
    <t>Отвод 180 108Х8-15Х5М</t>
  </si>
  <si>
    <t>094021</t>
  </si>
  <si>
    <t>Отвод 90 152Х12-15Х5М</t>
  </si>
  <si>
    <t>093074</t>
  </si>
  <si>
    <t>Отвод 180 159Х13-15Х5М</t>
  </si>
  <si>
    <t>094019</t>
  </si>
  <si>
    <t>Отвод 180 159Х8ХD-15Х5М</t>
  </si>
  <si>
    <t>020402</t>
  </si>
  <si>
    <t>Отвод 90 127Х10ХD-15Х5М</t>
  </si>
  <si>
    <t>Отвод 90 152Х10-15Х5М</t>
  </si>
  <si>
    <t>Отвод 90 108Х7-09Г2С</t>
  </si>
  <si>
    <t>Отвод 90 159Х18</t>
  </si>
  <si>
    <t>Отвод 90 159Х6-15Х5М</t>
  </si>
  <si>
    <t>010033</t>
  </si>
  <si>
    <t>Отвод П45 108Х6</t>
  </si>
  <si>
    <t>071068</t>
  </si>
  <si>
    <t>Отвод П 90 159Х8-10Х17Н13М2Т</t>
  </si>
  <si>
    <t>094092</t>
  </si>
  <si>
    <t>Отвод П 180 152х12хD-15Х5М R150</t>
  </si>
  <si>
    <t>Отвод 45 159Х9</t>
  </si>
  <si>
    <t>Отвод П45 108Х8</t>
  </si>
  <si>
    <t>Отвод П45 108Х4</t>
  </si>
  <si>
    <t>072402</t>
  </si>
  <si>
    <t>Отвод 90 108Х8-08Х18Н10Т</t>
  </si>
  <si>
    <t>Отвод П45 159Х7</t>
  </si>
  <si>
    <t>071047</t>
  </si>
  <si>
    <t>Отвод 180 152Х8ХD-08Х18Н10Т</t>
  </si>
  <si>
    <t>071046</t>
  </si>
  <si>
    <t>Отвод 90 152Х8хD-08Х18Н10Т</t>
  </si>
  <si>
    <t>Отвод 90 108х5 из сплава MONEL</t>
  </si>
  <si>
    <t>Отвод П60 108х4</t>
  </si>
  <si>
    <t>Отвод П90 159Х4</t>
  </si>
  <si>
    <t>Отвод 45 133Х5</t>
  </si>
  <si>
    <t>071005</t>
  </si>
  <si>
    <t>Отвод П 60 159Х6-12Х18Н10Т</t>
  </si>
  <si>
    <t>010842</t>
  </si>
  <si>
    <t>Отвод П90 133Х5</t>
  </si>
  <si>
    <t>Отвод 30 108х4</t>
  </si>
  <si>
    <t>Отвод 60 108Х5</t>
  </si>
  <si>
    <t>017035</t>
  </si>
  <si>
    <t>Отвод 90 133Х9</t>
  </si>
  <si>
    <t>Отвод 90 108x6-12Х18Н10Т</t>
  </si>
  <si>
    <t>072119</t>
  </si>
  <si>
    <t>Отвод П 90 159х14-08Х18Н10Т</t>
  </si>
  <si>
    <t>Отвод П90 159х13-15Х5М</t>
  </si>
  <si>
    <t>072116</t>
  </si>
  <si>
    <t>Отвод П 45 159х6-08Х18Н10Т</t>
  </si>
  <si>
    <t>031918</t>
  </si>
  <si>
    <t>Отвод 90-168,3х7,11 BW WP304L</t>
  </si>
  <si>
    <t>017482</t>
  </si>
  <si>
    <t>ОГ 90 159(8/К52)-750-450-6,3-0,75-УХЛ НП</t>
  </si>
  <si>
    <t>1482552</t>
  </si>
  <si>
    <t>Отвод П90 159х16-15Х5М</t>
  </si>
  <si>
    <t>Отвод 90 159х4-09Г2С</t>
  </si>
  <si>
    <t>1508721</t>
  </si>
  <si>
    <t>Отвод 180 108х6-15Х5М</t>
  </si>
  <si>
    <t>Отвод 30 108Х5</t>
  </si>
  <si>
    <t>Отвод 90 159х8-10Х17Н13М2Т</t>
  </si>
  <si>
    <t>030520</t>
  </si>
  <si>
    <t>Отвод 45-168,3х7,11 BW WPL6</t>
  </si>
  <si>
    <t>1514011</t>
  </si>
  <si>
    <t>Отвод 90-168,3х7,11 BW WPL6</t>
  </si>
  <si>
    <t>018006</t>
  </si>
  <si>
    <t>Отвод 45-114,3х13,49 BW WPL6</t>
  </si>
  <si>
    <t>018307</t>
  </si>
  <si>
    <t>Отвод 45-168,3х15,88 BW WPL6</t>
  </si>
  <si>
    <t>093053</t>
  </si>
  <si>
    <t>Отвод 180 159х12-15Х5М</t>
  </si>
  <si>
    <t>072069</t>
  </si>
  <si>
    <t>Отвод 90 108х6-08Х18Н10Т</t>
  </si>
  <si>
    <t>094004</t>
  </si>
  <si>
    <t>Отвод П 90 114х8-15Х5М</t>
  </si>
  <si>
    <t>Отвод П 90 108х6-15Х5М</t>
  </si>
  <si>
    <t>Отвод 60 133х5</t>
  </si>
  <si>
    <t>Отвод 45 159х18-32-09Г2С</t>
  </si>
  <si>
    <t>031929</t>
  </si>
  <si>
    <t>Отвод 90-168,3х3,4 BW WP304L</t>
  </si>
  <si>
    <t>Отвод 90 133х7</t>
  </si>
  <si>
    <t>010462</t>
  </si>
  <si>
    <t>Отвод 90 133х14-32-20</t>
  </si>
  <si>
    <t>020431</t>
  </si>
  <si>
    <t>ОКШ 90 133(16К48)-16-0,6-1,5DN-УХЛ</t>
  </si>
  <si>
    <t>031923</t>
  </si>
  <si>
    <t>Отвод 90-114,3х3,05 BW WP304L</t>
  </si>
  <si>
    <t>031916</t>
  </si>
  <si>
    <t>Отвод 90-114,3х6,02 BW WP347</t>
  </si>
  <si>
    <t>Отвод 90 152х8-15Х5М</t>
  </si>
  <si>
    <t>Отвод 90-159х11-08Х18Н10Т</t>
  </si>
  <si>
    <t>Отвод П180 159х15-15Х5М</t>
  </si>
  <si>
    <t>Отвод 90 152х10</t>
  </si>
  <si>
    <t>Отвод 90-152х12-15Х5М</t>
  </si>
  <si>
    <t>095102</t>
  </si>
  <si>
    <t>Отвод 180-159х12-15Х5М</t>
  </si>
  <si>
    <t>Отвод 90 108х5-12Х18Н10Т</t>
  </si>
  <si>
    <t>072112</t>
  </si>
  <si>
    <t>Отвод П90 108x8-12Х18Н10Т</t>
  </si>
  <si>
    <t>1860337</t>
  </si>
  <si>
    <t>Отвод П180 159х12</t>
  </si>
  <si>
    <t>094166</t>
  </si>
  <si>
    <t>Отвод П 45-152х12-15Х5М</t>
  </si>
  <si>
    <t>030514</t>
  </si>
  <si>
    <t>Отвод П 180 114,3х3,05-15Х5М спецзаказ</t>
  </si>
  <si>
    <t>Отвод П90 108Х11</t>
  </si>
  <si>
    <t>Отвод 180-102х10-15Х5М</t>
  </si>
  <si>
    <t>Отвод 90-102х10-15Х5М</t>
  </si>
  <si>
    <t>Отвод 90-102х10-R86-10-15Х5М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</si>
</sst>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1"/>
  <sheetViews>
    <sheetView tabSelected="1" view="pageBreakPreview" zoomScaleSheetLayoutView="100" workbookViewId="0" topLeftCell="A1">
      <selection activeCell="A1" sqref="A1:N1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1005191</v>
      </c>
      <c r="C8" s="25" t="s">
        <v>31</v>
      </c>
      <c r="D8" s="26" t="s">
        <v>32</v>
      </c>
      <c r="E8" s="23" t="s">
        <v>33</v>
      </c>
      <c r="F8" s="37">
        <v>100</v>
      </c>
      <c r="G8" s="32" t="s">
        <v>34</v>
      </c>
      <c r="H8" s="27" t="s">
        <v>35</v>
      </c>
      <c r="I8" s="34">
        <v>245.14</v>
      </c>
      <c r="J8" s="34">
        <v>24514</v>
      </c>
      <c r="K8" s="38"/>
      <c r="L8" s="33"/>
      <c r="M8" s="20">
        <f>ROUND(L8*K8,2)</f>
        <v>0</v>
      </c>
      <c r="N8" s="9"/>
    </row>
    <row r="9" spans="1:14" s="10" customFormat="1" ht="48.75" customHeight="1">
      <c r="A9" s="22">
        <v>2</v>
      </c>
      <c r="B9" s="24">
        <v>1019442</v>
      </c>
      <c r="C9" s="25">
        <v>10093</v>
      </c>
      <c r="D9" s="26" t="s">
        <v>36</v>
      </c>
      <c r="E9" s="23" t="s">
        <v>33</v>
      </c>
      <c r="F9" s="37">
        <v>1</v>
      </c>
      <c r="G9" s="32" t="s">
        <v>34</v>
      </c>
      <c r="H9" s="27" t="s">
        <v>35</v>
      </c>
      <c r="I9" s="34">
        <v>524.31</v>
      </c>
      <c r="J9" s="34">
        <v>524.31</v>
      </c>
      <c r="K9" s="38"/>
      <c r="L9" s="33"/>
      <c r="M9" s="20">
        <f aca="true" t="shared" si="0" ref="M9:M72">ROUND(L9*K9,2)</f>
        <v>0</v>
      </c>
      <c r="N9" s="9"/>
    </row>
    <row r="10" spans="1:14" s="10" customFormat="1" ht="48.75" customHeight="1">
      <c r="A10" s="22">
        <v>3</v>
      </c>
      <c r="B10" s="24">
        <v>1019778</v>
      </c>
      <c r="C10" s="25">
        <v>17438</v>
      </c>
      <c r="D10" s="26" t="s">
        <v>37</v>
      </c>
      <c r="E10" s="23" t="s">
        <v>33</v>
      </c>
      <c r="F10" s="37">
        <v>120</v>
      </c>
      <c r="G10" s="32" t="s">
        <v>34</v>
      </c>
      <c r="H10" s="27" t="s">
        <v>35</v>
      </c>
      <c r="I10" s="34">
        <v>115.28</v>
      </c>
      <c r="J10" s="34">
        <v>13833.6</v>
      </c>
      <c r="K10" s="38"/>
      <c r="L10" s="33"/>
      <c r="M10" s="20">
        <f t="shared" si="0"/>
        <v>0</v>
      </c>
      <c r="N10" s="9"/>
    </row>
    <row r="11" spans="1:14" s="10" customFormat="1" ht="48.75" customHeight="1">
      <c r="A11" s="22">
        <v>4</v>
      </c>
      <c r="B11" s="24">
        <v>1023406</v>
      </c>
      <c r="C11" s="25" t="s">
        <v>38</v>
      </c>
      <c r="D11" s="26" t="s">
        <v>39</v>
      </c>
      <c r="E11" s="23" t="s">
        <v>33</v>
      </c>
      <c r="F11" s="37">
        <v>72</v>
      </c>
      <c r="G11" s="32" t="s">
        <v>34</v>
      </c>
      <c r="H11" s="27" t="s">
        <v>35</v>
      </c>
      <c r="I11" s="34">
        <v>81.94</v>
      </c>
      <c r="J11" s="34">
        <v>5899.68</v>
      </c>
      <c r="K11" s="38"/>
      <c r="L11" s="33"/>
      <c r="M11" s="20">
        <f t="shared" si="0"/>
        <v>0</v>
      </c>
      <c r="N11" s="9"/>
    </row>
    <row r="12" spans="1:14" s="10" customFormat="1" ht="48.75" customHeight="1">
      <c r="A12" s="22">
        <v>5</v>
      </c>
      <c r="B12" s="24">
        <v>1024223</v>
      </c>
      <c r="C12" s="25">
        <v>10290</v>
      </c>
      <c r="D12" s="26" t="s">
        <v>40</v>
      </c>
      <c r="E12" s="23" t="s">
        <v>33</v>
      </c>
      <c r="F12" s="37">
        <v>26</v>
      </c>
      <c r="G12" s="32" t="s">
        <v>34</v>
      </c>
      <c r="H12" s="27" t="s">
        <v>35</v>
      </c>
      <c r="I12" s="34">
        <v>290.28</v>
      </c>
      <c r="J12" s="34">
        <v>7547.28</v>
      </c>
      <c r="K12" s="38"/>
      <c r="L12" s="33"/>
      <c r="M12" s="20">
        <f t="shared" si="0"/>
        <v>0</v>
      </c>
      <c r="N12" s="9"/>
    </row>
    <row r="13" spans="1:14" s="10" customFormat="1" ht="48.75" customHeight="1">
      <c r="A13" s="22">
        <v>6</v>
      </c>
      <c r="B13" s="24">
        <v>1024223</v>
      </c>
      <c r="C13" s="25">
        <v>10290</v>
      </c>
      <c r="D13" s="26" t="s">
        <v>40</v>
      </c>
      <c r="E13" s="23" t="s">
        <v>33</v>
      </c>
      <c r="F13" s="37">
        <v>42</v>
      </c>
      <c r="G13" s="32" t="s">
        <v>34</v>
      </c>
      <c r="H13" s="27" t="s">
        <v>35</v>
      </c>
      <c r="I13" s="34">
        <v>245.83</v>
      </c>
      <c r="J13" s="34">
        <v>10324.86</v>
      </c>
      <c r="K13" s="38"/>
      <c r="L13" s="33"/>
      <c r="M13" s="20">
        <f t="shared" si="0"/>
        <v>0</v>
      </c>
      <c r="N13" s="9"/>
    </row>
    <row r="14" spans="1:14" s="10" customFormat="1" ht="48.75" customHeight="1">
      <c r="A14" s="22">
        <v>7</v>
      </c>
      <c r="B14" s="24">
        <v>1031504</v>
      </c>
      <c r="C14" s="25">
        <v>10852</v>
      </c>
      <c r="D14" s="26" t="s">
        <v>41</v>
      </c>
      <c r="E14" s="23" t="s">
        <v>33</v>
      </c>
      <c r="F14" s="37">
        <v>401</v>
      </c>
      <c r="G14" s="32" t="s">
        <v>34</v>
      </c>
      <c r="H14" s="27" t="s">
        <v>35</v>
      </c>
      <c r="I14" s="34">
        <v>122.23</v>
      </c>
      <c r="J14" s="34">
        <v>49014.23</v>
      </c>
      <c r="K14" s="38"/>
      <c r="L14" s="33"/>
      <c r="M14" s="20">
        <f t="shared" si="0"/>
        <v>0</v>
      </c>
      <c r="N14" s="9"/>
    </row>
    <row r="15" spans="1:14" s="10" customFormat="1" ht="48.75" customHeight="1">
      <c r="A15" s="22">
        <v>8</v>
      </c>
      <c r="B15" s="24">
        <v>1031504</v>
      </c>
      <c r="C15" s="25">
        <v>10852</v>
      </c>
      <c r="D15" s="26" t="s">
        <v>41</v>
      </c>
      <c r="E15" s="23" t="s">
        <v>33</v>
      </c>
      <c r="F15" s="37">
        <v>21</v>
      </c>
      <c r="G15" s="32" t="s">
        <v>34</v>
      </c>
      <c r="H15" s="27" t="s">
        <v>35</v>
      </c>
      <c r="I15" s="34">
        <v>141.67</v>
      </c>
      <c r="J15" s="34">
        <v>2975.07</v>
      </c>
      <c r="K15" s="38"/>
      <c r="L15" s="33"/>
      <c r="M15" s="20">
        <f t="shared" si="0"/>
        <v>0</v>
      </c>
      <c r="N15" s="9"/>
    </row>
    <row r="16" spans="1:14" s="10" customFormat="1" ht="48.75" customHeight="1">
      <c r="A16" s="22">
        <v>9</v>
      </c>
      <c r="B16" s="24">
        <v>1031504</v>
      </c>
      <c r="C16" s="25">
        <v>10852</v>
      </c>
      <c r="D16" s="26" t="s">
        <v>41</v>
      </c>
      <c r="E16" s="23" t="s">
        <v>33</v>
      </c>
      <c r="F16" s="37">
        <v>41</v>
      </c>
      <c r="G16" s="32" t="s">
        <v>34</v>
      </c>
      <c r="H16" s="27" t="s">
        <v>35</v>
      </c>
      <c r="I16" s="34">
        <v>129.86</v>
      </c>
      <c r="J16" s="34">
        <v>5324.26</v>
      </c>
      <c r="K16" s="38"/>
      <c r="L16" s="33"/>
      <c r="M16" s="20">
        <f t="shared" si="0"/>
        <v>0</v>
      </c>
      <c r="N16" s="9"/>
    </row>
    <row r="17" spans="1:14" s="10" customFormat="1" ht="48.75" customHeight="1">
      <c r="A17" s="22">
        <v>10</v>
      </c>
      <c r="B17" s="24">
        <v>1031506</v>
      </c>
      <c r="C17" s="25" t="s">
        <v>42</v>
      </c>
      <c r="D17" s="26" t="s">
        <v>43</v>
      </c>
      <c r="E17" s="23" t="s">
        <v>33</v>
      </c>
      <c r="F17" s="37">
        <v>17</v>
      </c>
      <c r="G17" s="32" t="s">
        <v>34</v>
      </c>
      <c r="H17" s="27" t="s">
        <v>35</v>
      </c>
      <c r="I17" s="34">
        <v>111.11</v>
      </c>
      <c r="J17" s="34">
        <v>1888.87</v>
      </c>
      <c r="K17" s="38"/>
      <c r="L17" s="33"/>
      <c r="M17" s="20">
        <f t="shared" si="0"/>
        <v>0</v>
      </c>
      <c r="N17" s="9"/>
    </row>
    <row r="18" spans="1:14" s="10" customFormat="1" ht="48.75" customHeight="1">
      <c r="A18" s="22">
        <v>11</v>
      </c>
      <c r="B18" s="24">
        <v>1031506</v>
      </c>
      <c r="C18" s="25">
        <v>17301</v>
      </c>
      <c r="D18" s="26" t="s">
        <v>43</v>
      </c>
      <c r="E18" s="23" t="s">
        <v>33</v>
      </c>
      <c r="F18" s="37">
        <v>20</v>
      </c>
      <c r="G18" s="32" t="s">
        <v>34</v>
      </c>
      <c r="H18" s="27" t="s">
        <v>35</v>
      </c>
      <c r="I18" s="34">
        <v>146.53</v>
      </c>
      <c r="J18" s="34">
        <v>2930.6</v>
      </c>
      <c r="K18" s="38"/>
      <c r="L18" s="33"/>
      <c r="M18" s="20">
        <f t="shared" si="0"/>
        <v>0</v>
      </c>
      <c r="N18" s="9"/>
    </row>
    <row r="19" spans="1:14" s="10" customFormat="1" ht="48.75" customHeight="1">
      <c r="A19" s="22">
        <v>12</v>
      </c>
      <c r="B19" s="24">
        <v>1031506</v>
      </c>
      <c r="C19" s="25">
        <v>17301</v>
      </c>
      <c r="D19" s="26" t="s">
        <v>43</v>
      </c>
      <c r="E19" s="23" t="s">
        <v>33</v>
      </c>
      <c r="F19" s="37">
        <v>85</v>
      </c>
      <c r="G19" s="32" t="s">
        <v>34</v>
      </c>
      <c r="H19" s="27" t="s">
        <v>35</v>
      </c>
      <c r="I19" s="34">
        <v>93.06</v>
      </c>
      <c r="J19" s="34">
        <v>7910.1</v>
      </c>
      <c r="K19" s="38"/>
      <c r="L19" s="33"/>
      <c r="M19" s="20">
        <f t="shared" si="0"/>
        <v>0</v>
      </c>
      <c r="N19" s="9"/>
    </row>
    <row r="20" spans="1:14" s="10" customFormat="1" ht="48.75" customHeight="1">
      <c r="A20" s="22">
        <v>13</v>
      </c>
      <c r="B20" s="24">
        <v>1031506</v>
      </c>
      <c r="C20" s="25">
        <v>17301</v>
      </c>
      <c r="D20" s="26" t="s">
        <v>43</v>
      </c>
      <c r="E20" s="23" t="s">
        <v>33</v>
      </c>
      <c r="F20" s="37">
        <v>120</v>
      </c>
      <c r="G20" s="32" t="s">
        <v>34</v>
      </c>
      <c r="H20" s="27" t="s">
        <v>35</v>
      </c>
      <c r="I20" s="34">
        <v>102.78</v>
      </c>
      <c r="J20" s="34">
        <v>12333.6</v>
      </c>
      <c r="K20" s="38"/>
      <c r="L20" s="33"/>
      <c r="M20" s="20">
        <f t="shared" si="0"/>
        <v>0</v>
      </c>
      <c r="N20" s="9"/>
    </row>
    <row r="21" spans="1:14" s="10" customFormat="1" ht="48.75" customHeight="1">
      <c r="A21" s="22">
        <v>14</v>
      </c>
      <c r="B21" s="24">
        <v>1031506</v>
      </c>
      <c r="C21" s="25">
        <v>17301</v>
      </c>
      <c r="D21" s="26" t="s">
        <v>43</v>
      </c>
      <c r="E21" s="23" t="s">
        <v>33</v>
      </c>
      <c r="F21" s="37">
        <v>20</v>
      </c>
      <c r="G21" s="32" t="s">
        <v>34</v>
      </c>
      <c r="H21" s="27" t="s">
        <v>35</v>
      </c>
      <c r="I21" s="34">
        <v>122.92</v>
      </c>
      <c r="J21" s="34">
        <v>2458.4</v>
      </c>
      <c r="K21" s="38"/>
      <c r="L21" s="33"/>
      <c r="M21" s="20">
        <f t="shared" si="0"/>
        <v>0</v>
      </c>
      <c r="N21" s="9"/>
    </row>
    <row r="22" spans="1:14" s="10" customFormat="1" ht="48.75" customHeight="1">
      <c r="A22" s="22">
        <v>15</v>
      </c>
      <c r="B22" s="24">
        <v>1031506</v>
      </c>
      <c r="C22" s="25">
        <v>17301</v>
      </c>
      <c r="D22" s="26" t="s">
        <v>43</v>
      </c>
      <c r="E22" s="23" t="s">
        <v>33</v>
      </c>
      <c r="F22" s="37">
        <v>48</v>
      </c>
      <c r="G22" s="32" t="s">
        <v>34</v>
      </c>
      <c r="H22" s="27" t="s">
        <v>35</v>
      </c>
      <c r="I22" s="34">
        <v>107.64</v>
      </c>
      <c r="J22" s="34">
        <v>5166.72</v>
      </c>
      <c r="K22" s="38"/>
      <c r="L22" s="33"/>
      <c r="M22" s="20">
        <f t="shared" si="0"/>
        <v>0</v>
      </c>
      <c r="N22" s="9"/>
    </row>
    <row r="23" spans="1:14" s="10" customFormat="1" ht="48.75" customHeight="1">
      <c r="A23" s="22">
        <v>16</v>
      </c>
      <c r="B23" s="24">
        <v>1031506</v>
      </c>
      <c r="C23" s="25">
        <v>17301</v>
      </c>
      <c r="D23" s="26" t="s">
        <v>43</v>
      </c>
      <c r="E23" s="23" t="s">
        <v>33</v>
      </c>
      <c r="F23" s="37">
        <v>1</v>
      </c>
      <c r="G23" s="32" t="s">
        <v>34</v>
      </c>
      <c r="H23" s="27" t="s">
        <v>35</v>
      </c>
      <c r="I23" s="34">
        <v>134.03</v>
      </c>
      <c r="J23" s="34">
        <v>134.03</v>
      </c>
      <c r="K23" s="38"/>
      <c r="L23" s="33"/>
      <c r="M23" s="20">
        <f t="shared" si="0"/>
        <v>0</v>
      </c>
      <c r="N23" s="9"/>
    </row>
    <row r="24" spans="1:14" s="10" customFormat="1" ht="48.75" customHeight="1">
      <c r="A24" s="22">
        <v>17</v>
      </c>
      <c r="B24" s="24">
        <v>1034544</v>
      </c>
      <c r="C24" s="25" t="s">
        <v>44</v>
      </c>
      <c r="D24" s="26" t="s">
        <v>45</v>
      </c>
      <c r="E24" s="23" t="s">
        <v>33</v>
      </c>
      <c r="F24" s="37">
        <v>3</v>
      </c>
      <c r="G24" s="32" t="s">
        <v>34</v>
      </c>
      <c r="H24" s="27" t="s">
        <v>35</v>
      </c>
      <c r="I24" s="34">
        <v>337.5</v>
      </c>
      <c r="J24" s="34">
        <v>1012.5</v>
      </c>
      <c r="K24" s="38"/>
      <c r="L24" s="33"/>
      <c r="M24" s="20">
        <f t="shared" si="0"/>
        <v>0</v>
      </c>
      <c r="N24" s="9"/>
    </row>
    <row r="25" spans="1:14" s="10" customFormat="1" ht="48.75" customHeight="1">
      <c r="A25" s="22">
        <v>18</v>
      </c>
      <c r="B25" s="24">
        <v>1039941</v>
      </c>
      <c r="C25" s="25">
        <v>17442</v>
      </c>
      <c r="D25" s="26" t="s">
        <v>46</v>
      </c>
      <c r="E25" s="23" t="s">
        <v>33</v>
      </c>
      <c r="F25" s="37">
        <v>17</v>
      </c>
      <c r="G25" s="32" t="s">
        <v>34</v>
      </c>
      <c r="H25" s="27" t="s">
        <v>35</v>
      </c>
      <c r="I25" s="34">
        <v>429.86</v>
      </c>
      <c r="J25" s="34">
        <v>7307.62</v>
      </c>
      <c r="K25" s="38"/>
      <c r="L25" s="33"/>
      <c r="M25" s="20">
        <f t="shared" si="0"/>
        <v>0</v>
      </c>
      <c r="N25" s="9"/>
    </row>
    <row r="26" spans="1:14" s="10" customFormat="1" ht="48.75" customHeight="1">
      <c r="A26" s="22">
        <v>19</v>
      </c>
      <c r="B26" s="24">
        <v>1041110</v>
      </c>
      <c r="C26" s="25" t="s">
        <v>47</v>
      </c>
      <c r="D26" s="26" t="s">
        <v>48</v>
      </c>
      <c r="E26" s="23" t="s">
        <v>33</v>
      </c>
      <c r="F26" s="37">
        <v>1</v>
      </c>
      <c r="G26" s="32" t="s">
        <v>34</v>
      </c>
      <c r="H26" s="27" t="s">
        <v>35</v>
      </c>
      <c r="I26" s="34">
        <v>99.31</v>
      </c>
      <c r="J26" s="34">
        <v>99.31</v>
      </c>
      <c r="K26" s="38"/>
      <c r="L26" s="33"/>
      <c r="M26" s="20">
        <f t="shared" si="0"/>
        <v>0</v>
      </c>
      <c r="N26" s="9"/>
    </row>
    <row r="27" spans="1:14" s="10" customFormat="1" ht="48.75" customHeight="1">
      <c r="A27" s="22">
        <v>20</v>
      </c>
      <c r="B27" s="24">
        <v>1043854</v>
      </c>
      <c r="C27" s="25">
        <v>18104</v>
      </c>
      <c r="D27" s="26" t="s">
        <v>49</v>
      </c>
      <c r="E27" s="23" t="s">
        <v>33</v>
      </c>
      <c r="F27" s="37">
        <v>45</v>
      </c>
      <c r="G27" s="32" t="s">
        <v>34</v>
      </c>
      <c r="H27" s="27" t="s">
        <v>35</v>
      </c>
      <c r="I27" s="34">
        <v>243.06</v>
      </c>
      <c r="J27" s="34">
        <v>10937.7</v>
      </c>
      <c r="K27" s="38"/>
      <c r="L27" s="33"/>
      <c r="M27" s="20">
        <f t="shared" si="0"/>
        <v>0</v>
      </c>
      <c r="N27" s="9"/>
    </row>
    <row r="28" spans="1:14" s="10" customFormat="1" ht="48.75" customHeight="1">
      <c r="A28" s="22">
        <v>21</v>
      </c>
      <c r="B28" s="24">
        <v>1049083</v>
      </c>
      <c r="C28" s="25">
        <v>10235</v>
      </c>
      <c r="D28" s="26" t="s">
        <v>50</v>
      </c>
      <c r="E28" s="23" t="s">
        <v>33</v>
      </c>
      <c r="F28" s="37">
        <v>402</v>
      </c>
      <c r="G28" s="32" t="s">
        <v>34</v>
      </c>
      <c r="H28" s="27" t="s">
        <v>35</v>
      </c>
      <c r="I28" s="34">
        <v>222.23</v>
      </c>
      <c r="J28" s="34">
        <v>89336.46</v>
      </c>
      <c r="K28" s="38"/>
      <c r="L28" s="33"/>
      <c r="M28" s="20">
        <f t="shared" si="0"/>
        <v>0</v>
      </c>
      <c r="N28" s="9"/>
    </row>
    <row r="29" spans="1:14" s="10" customFormat="1" ht="48.75" customHeight="1">
      <c r="A29" s="22">
        <v>22</v>
      </c>
      <c r="B29" s="24">
        <v>1049083</v>
      </c>
      <c r="C29" s="25">
        <v>10235</v>
      </c>
      <c r="D29" s="26" t="s">
        <v>50</v>
      </c>
      <c r="E29" s="23" t="s">
        <v>33</v>
      </c>
      <c r="F29" s="37">
        <v>176</v>
      </c>
      <c r="G29" s="32" t="s">
        <v>34</v>
      </c>
      <c r="H29" s="27" t="s">
        <v>35</v>
      </c>
      <c r="I29" s="34">
        <v>214.58</v>
      </c>
      <c r="J29" s="34">
        <v>37766.08</v>
      </c>
      <c r="K29" s="38"/>
      <c r="L29" s="33"/>
      <c r="M29" s="20">
        <f t="shared" si="0"/>
        <v>0</v>
      </c>
      <c r="N29" s="9"/>
    </row>
    <row r="30" spans="1:14" s="10" customFormat="1" ht="48.75" customHeight="1">
      <c r="A30" s="22">
        <v>23</v>
      </c>
      <c r="B30" s="24">
        <v>1049083</v>
      </c>
      <c r="C30" s="25">
        <v>10235</v>
      </c>
      <c r="D30" s="26" t="s">
        <v>50</v>
      </c>
      <c r="E30" s="23" t="s">
        <v>33</v>
      </c>
      <c r="F30" s="37">
        <v>23</v>
      </c>
      <c r="G30" s="32" t="s">
        <v>34</v>
      </c>
      <c r="H30" s="27" t="s">
        <v>35</v>
      </c>
      <c r="I30" s="34">
        <v>191.67</v>
      </c>
      <c r="J30" s="34">
        <v>4408.41</v>
      </c>
      <c r="K30" s="38"/>
      <c r="L30" s="33"/>
      <c r="M30" s="20">
        <f t="shared" si="0"/>
        <v>0</v>
      </c>
      <c r="N30" s="9"/>
    </row>
    <row r="31" spans="1:14" s="10" customFormat="1" ht="48.75" customHeight="1">
      <c r="A31" s="22">
        <v>24</v>
      </c>
      <c r="B31" s="24">
        <v>1049859</v>
      </c>
      <c r="C31" s="25" t="s">
        <v>51</v>
      </c>
      <c r="D31" s="26" t="s">
        <v>52</v>
      </c>
      <c r="E31" s="23" t="s">
        <v>33</v>
      </c>
      <c r="F31" s="37">
        <v>3</v>
      </c>
      <c r="G31" s="32" t="s">
        <v>34</v>
      </c>
      <c r="H31" s="27" t="s">
        <v>35</v>
      </c>
      <c r="I31" s="34">
        <v>200</v>
      </c>
      <c r="J31" s="34">
        <v>600</v>
      </c>
      <c r="K31" s="38"/>
      <c r="L31" s="33"/>
      <c r="M31" s="20">
        <f t="shared" si="0"/>
        <v>0</v>
      </c>
      <c r="N31" s="9"/>
    </row>
    <row r="32" spans="1:14" s="10" customFormat="1" ht="48.75" customHeight="1">
      <c r="A32" s="22">
        <v>25</v>
      </c>
      <c r="B32" s="24">
        <v>1072634</v>
      </c>
      <c r="C32" s="25">
        <v>1072634</v>
      </c>
      <c r="D32" s="26" t="s">
        <v>53</v>
      </c>
      <c r="E32" s="23" t="s">
        <v>33</v>
      </c>
      <c r="F32" s="37">
        <v>4</v>
      </c>
      <c r="G32" s="32" t="s">
        <v>34</v>
      </c>
      <c r="H32" s="27" t="s">
        <v>35</v>
      </c>
      <c r="I32" s="34">
        <v>776.39</v>
      </c>
      <c r="J32" s="34">
        <v>3105.56</v>
      </c>
      <c r="K32" s="38"/>
      <c r="L32" s="33"/>
      <c r="M32" s="20">
        <f t="shared" si="0"/>
        <v>0</v>
      </c>
      <c r="N32" s="9"/>
    </row>
    <row r="33" spans="1:14" s="10" customFormat="1" ht="48.75" customHeight="1">
      <c r="A33" s="22">
        <v>26</v>
      </c>
      <c r="B33" s="24">
        <v>1073688</v>
      </c>
      <c r="C33" s="25">
        <v>10182</v>
      </c>
      <c r="D33" s="26" t="s">
        <v>54</v>
      </c>
      <c r="E33" s="23" t="s">
        <v>33</v>
      </c>
      <c r="F33" s="37">
        <v>217</v>
      </c>
      <c r="G33" s="32" t="s">
        <v>34</v>
      </c>
      <c r="H33" s="27" t="s">
        <v>35</v>
      </c>
      <c r="I33" s="34">
        <v>275</v>
      </c>
      <c r="J33" s="34">
        <v>59675</v>
      </c>
      <c r="K33" s="38"/>
      <c r="L33" s="33"/>
      <c r="M33" s="20">
        <f t="shared" si="0"/>
        <v>0</v>
      </c>
      <c r="N33" s="9"/>
    </row>
    <row r="34" spans="1:14" s="10" customFormat="1" ht="48.75" customHeight="1">
      <c r="A34" s="22">
        <v>27</v>
      </c>
      <c r="B34" s="24">
        <v>1074335</v>
      </c>
      <c r="C34" s="25" t="s">
        <v>55</v>
      </c>
      <c r="D34" s="26" t="s">
        <v>56</v>
      </c>
      <c r="E34" s="23" t="s">
        <v>33</v>
      </c>
      <c r="F34" s="37">
        <v>3</v>
      </c>
      <c r="G34" s="32" t="s">
        <v>34</v>
      </c>
      <c r="H34" s="27" t="s">
        <v>35</v>
      </c>
      <c r="I34" s="34">
        <v>159.73</v>
      </c>
      <c r="J34" s="34">
        <v>479.19</v>
      </c>
      <c r="K34" s="38"/>
      <c r="L34" s="33"/>
      <c r="M34" s="20">
        <f t="shared" si="0"/>
        <v>0</v>
      </c>
      <c r="N34" s="9"/>
    </row>
    <row r="35" spans="1:14" s="10" customFormat="1" ht="48.75" customHeight="1">
      <c r="A35" s="22">
        <v>28</v>
      </c>
      <c r="B35" s="24">
        <v>1074985</v>
      </c>
      <c r="C35" s="25" t="s">
        <v>57</v>
      </c>
      <c r="D35" s="26" t="s">
        <v>58</v>
      </c>
      <c r="E35" s="23" t="s">
        <v>33</v>
      </c>
      <c r="F35" s="37">
        <v>19</v>
      </c>
      <c r="G35" s="32" t="s">
        <v>34</v>
      </c>
      <c r="H35" s="27" t="s">
        <v>35</v>
      </c>
      <c r="I35" s="34">
        <v>240.98</v>
      </c>
      <c r="J35" s="34">
        <v>4578.62</v>
      </c>
      <c r="K35" s="38"/>
      <c r="L35" s="33"/>
      <c r="M35" s="20">
        <f t="shared" si="0"/>
        <v>0</v>
      </c>
      <c r="N35" s="9"/>
    </row>
    <row r="36" spans="1:14" s="10" customFormat="1" ht="48.75" customHeight="1">
      <c r="A36" s="22">
        <v>29</v>
      </c>
      <c r="B36" s="24">
        <v>1118254</v>
      </c>
      <c r="C36" s="25">
        <v>10165</v>
      </c>
      <c r="D36" s="26" t="s">
        <v>59</v>
      </c>
      <c r="E36" s="23" t="s">
        <v>33</v>
      </c>
      <c r="F36" s="37">
        <v>8</v>
      </c>
      <c r="G36" s="32" t="s">
        <v>34</v>
      </c>
      <c r="H36" s="27" t="s">
        <v>35</v>
      </c>
      <c r="I36" s="34">
        <v>167.36</v>
      </c>
      <c r="J36" s="34">
        <v>1338.88</v>
      </c>
      <c r="K36" s="38"/>
      <c r="L36" s="33"/>
      <c r="M36" s="20">
        <f t="shared" si="0"/>
        <v>0</v>
      </c>
      <c r="N36" s="9"/>
    </row>
    <row r="37" spans="1:14" s="10" customFormat="1" ht="48.75" customHeight="1">
      <c r="A37" s="22">
        <v>30</v>
      </c>
      <c r="B37" s="24">
        <v>1118254</v>
      </c>
      <c r="C37" s="25">
        <v>10165</v>
      </c>
      <c r="D37" s="26" t="s">
        <v>59</v>
      </c>
      <c r="E37" s="23" t="s">
        <v>33</v>
      </c>
      <c r="F37" s="37">
        <v>2</v>
      </c>
      <c r="G37" s="32" t="s">
        <v>34</v>
      </c>
      <c r="H37" s="27" t="s">
        <v>35</v>
      </c>
      <c r="I37" s="34">
        <v>167.36</v>
      </c>
      <c r="J37" s="34">
        <v>334.72</v>
      </c>
      <c r="K37" s="38"/>
      <c r="L37" s="33"/>
      <c r="M37" s="20">
        <f t="shared" si="0"/>
        <v>0</v>
      </c>
      <c r="N37" s="9"/>
    </row>
    <row r="38" spans="1:14" s="10" customFormat="1" ht="48.75" customHeight="1">
      <c r="A38" s="22">
        <v>31</v>
      </c>
      <c r="B38" s="24">
        <v>1118254</v>
      </c>
      <c r="C38" s="25" t="s">
        <v>60</v>
      </c>
      <c r="D38" s="26" t="s">
        <v>59</v>
      </c>
      <c r="E38" s="23" t="s">
        <v>33</v>
      </c>
      <c r="F38" s="37">
        <v>3</v>
      </c>
      <c r="G38" s="32" t="s">
        <v>34</v>
      </c>
      <c r="H38" s="27" t="s">
        <v>35</v>
      </c>
      <c r="I38" s="34">
        <v>200.69</v>
      </c>
      <c r="J38" s="34">
        <v>602.07</v>
      </c>
      <c r="K38" s="38"/>
      <c r="L38" s="33"/>
      <c r="M38" s="20">
        <f t="shared" si="0"/>
        <v>0</v>
      </c>
      <c r="N38" s="9"/>
    </row>
    <row r="39" spans="1:14" s="10" customFormat="1" ht="48.75" customHeight="1">
      <c r="A39" s="22">
        <v>32</v>
      </c>
      <c r="B39" s="24">
        <v>1118254</v>
      </c>
      <c r="C39" s="25" t="s">
        <v>60</v>
      </c>
      <c r="D39" s="26" t="s">
        <v>59</v>
      </c>
      <c r="E39" s="23" t="s">
        <v>33</v>
      </c>
      <c r="F39" s="37">
        <v>3</v>
      </c>
      <c r="G39" s="32" t="s">
        <v>34</v>
      </c>
      <c r="H39" s="27" t="s">
        <v>35</v>
      </c>
      <c r="I39" s="34">
        <v>136.11</v>
      </c>
      <c r="J39" s="34">
        <v>408.33</v>
      </c>
      <c r="K39" s="38"/>
      <c r="L39" s="33"/>
      <c r="M39" s="20">
        <f t="shared" si="0"/>
        <v>0</v>
      </c>
      <c r="N39" s="9"/>
    </row>
    <row r="40" spans="1:14" s="10" customFormat="1" ht="48.75" customHeight="1">
      <c r="A40" s="22">
        <v>33</v>
      </c>
      <c r="B40" s="24">
        <v>1118254</v>
      </c>
      <c r="C40" s="25" t="s">
        <v>60</v>
      </c>
      <c r="D40" s="26" t="s">
        <v>59</v>
      </c>
      <c r="E40" s="23" t="s">
        <v>33</v>
      </c>
      <c r="F40" s="37">
        <v>4</v>
      </c>
      <c r="G40" s="32" t="s">
        <v>34</v>
      </c>
      <c r="H40" s="27" t="s">
        <v>35</v>
      </c>
      <c r="I40" s="34">
        <v>118.06</v>
      </c>
      <c r="J40" s="34">
        <v>472.24</v>
      </c>
      <c r="K40" s="38"/>
      <c r="L40" s="33"/>
      <c r="M40" s="20">
        <f t="shared" si="0"/>
        <v>0</v>
      </c>
      <c r="N40" s="9"/>
    </row>
    <row r="41" spans="1:14" s="10" customFormat="1" ht="48.75" customHeight="1">
      <c r="A41" s="22">
        <v>34</v>
      </c>
      <c r="B41" s="24">
        <v>1118787</v>
      </c>
      <c r="C41" s="25" t="s">
        <v>61</v>
      </c>
      <c r="D41" s="26" t="s">
        <v>62</v>
      </c>
      <c r="E41" s="23" t="s">
        <v>33</v>
      </c>
      <c r="F41" s="37">
        <v>8</v>
      </c>
      <c r="G41" s="32" t="s">
        <v>34</v>
      </c>
      <c r="H41" s="27" t="s">
        <v>35</v>
      </c>
      <c r="I41" s="34">
        <v>70.14</v>
      </c>
      <c r="J41" s="34">
        <v>561.12</v>
      </c>
      <c r="K41" s="38"/>
      <c r="L41" s="33"/>
      <c r="M41" s="20">
        <f t="shared" si="0"/>
        <v>0</v>
      </c>
      <c r="N41" s="9"/>
    </row>
    <row r="42" spans="1:14" s="10" customFormat="1" ht="48.75" customHeight="1">
      <c r="A42" s="22">
        <v>35</v>
      </c>
      <c r="B42" s="24">
        <v>1123744</v>
      </c>
      <c r="C42" s="25" t="s">
        <v>63</v>
      </c>
      <c r="D42" s="26" t="s">
        <v>64</v>
      </c>
      <c r="E42" s="23" t="s">
        <v>33</v>
      </c>
      <c r="F42" s="37">
        <v>77</v>
      </c>
      <c r="G42" s="32" t="s">
        <v>34</v>
      </c>
      <c r="H42" s="27" t="s">
        <v>35</v>
      </c>
      <c r="I42" s="34">
        <v>91.67</v>
      </c>
      <c r="J42" s="34">
        <v>7058.59</v>
      </c>
      <c r="K42" s="38"/>
      <c r="L42" s="33"/>
      <c r="M42" s="20">
        <f t="shared" si="0"/>
        <v>0</v>
      </c>
      <c r="N42" s="9"/>
    </row>
    <row r="43" spans="1:14" s="10" customFormat="1" ht="48.75" customHeight="1">
      <c r="A43" s="22">
        <v>36</v>
      </c>
      <c r="B43" s="24">
        <v>1123744</v>
      </c>
      <c r="C43" s="25">
        <v>17643</v>
      </c>
      <c r="D43" s="26" t="s">
        <v>64</v>
      </c>
      <c r="E43" s="23" t="s">
        <v>33</v>
      </c>
      <c r="F43" s="37">
        <v>39</v>
      </c>
      <c r="G43" s="32" t="s">
        <v>34</v>
      </c>
      <c r="H43" s="27" t="s">
        <v>35</v>
      </c>
      <c r="I43" s="34">
        <v>111.11</v>
      </c>
      <c r="J43" s="34">
        <v>4333.29</v>
      </c>
      <c r="K43" s="38"/>
      <c r="L43" s="33"/>
      <c r="M43" s="20">
        <f t="shared" si="0"/>
        <v>0</v>
      </c>
      <c r="N43" s="9"/>
    </row>
    <row r="44" spans="1:14" s="10" customFormat="1" ht="48.75" customHeight="1">
      <c r="A44" s="22">
        <v>37</v>
      </c>
      <c r="B44" s="24">
        <v>1123744</v>
      </c>
      <c r="C44" s="25" t="s">
        <v>63</v>
      </c>
      <c r="D44" s="26" t="s">
        <v>64</v>
      </c>
      <c r="E44" s="23" t="s">
        <v>33</v>
      </c>
      <c r="F44" s="37">
        <v>67</v>
      </c>
      <c r="G44" s="32" t="s">
        <v>34</v>
      </c>
      <c r="H44" s="27" t="s">
        <v>35</v>
      </c>
      <c r="I44" s="34">
        <v>91.67</v>
      </c>
      <c r="J44" s="34">
        <v>6141.89</v>
      </c>
      <c r="K44" s="38"/>
      <c r="L44" s="33"/>
      <c r="M44" s="20">
        <f t="shared" si="0"/>
        <v>0</v>
      </c>
      <c r="N44" s="9"/>
    </row>
    <row r="45" spans="1:14" s="10" customFormat="1" ht="48.75" customHeight="1">
      <c r="A45" s="22">
        <v>38</v>
      </c>
      <c r="B45" s="24">
        <v>1130360</v>
      </c>
      <c r="C45" s="25">
        <v>11494</v>
      </c>
      <c r="D45" s="26" t="s">
        <v>65</v>
      </c>
      <c r="E45" s="23" t="s">
        <v>33</v>
      </c>
      <c r="F45" s="37">
        <v>7</v>
      </c>
      <c r="G45" s="32" t="s">
        <v>34</v>
      </c>
      <c r="H45" s="27" t="s">
        <v>35</v>
      </c>
      <c r="I45" s="34">
        <v>81.25</v>
      </c>
      <c r="J45" s="34">
        <v>568.75</v>
      </c>
      <c r="K45" s="38"/>
      <c r="L45" s="33"/>
      <c r="M45" s="20">
        <f t="shared" si="0"/>
        <v>0</v>
      </c>
      <c r="N45" s="9"/>
    </row>
    <row r="46" spans="1:14" s="10" customFormat="1" ht="48.75" customHeight="1">
      <c r="A46" s="22">
        <v>39</v>
      </c>
      <c r="B46" s="24">
        <v>1130360</v>
      </c>
      <c r="C46" s="25">
        <v>11494</v>
      </c>
      <c r="D46" s="26" t="s">
        <v>65</v>
      </c>
      <c r="E46" s="23" t="s">
        <v>33</v>
      </c>
      <c r="F46" s="37">
        <v>23</v>
      </c>
      <c r="G46" s="32" t="s">
        <v>34</v>
      </c>
      <c r="H46" s="27" t="s">
        <v>35</v>
      </c>
      <c r="I46" s="34">
        <v>52.08</v>
      </c>
      <c r="J46" s="34">
        <v>1197.84</v>
      </c>
      <c r="K46" s="38"/>
      <c r="L46" s="33"/>
      <c r="M46" s="20">
        <f t="shared" si="0"/>
        <v>0</v>
      </c>
      <c r="N46" s="9"/>
    </row>
    <row r="47" spans="1:14" s="10" customFormat="1" ht="48.75" customHeight="1">
      <c r="A47" s="22">
        <v>40</v>
      </c>
      <c r="B47" s="24">
        <v>1130360</v>
      </c>
      <c r="C47" s="25">
        <v>11494</v>
      </c>
      <c r="D47" s="26" t="s">
        <v>65</v>
      </c>
      <c r="E47" s="23" t="s">
        <v>33</v>
      </c>
      <c r="F47" s="37">
        <v>120</v>
      </c>
      <c r="G47" s="32" t="s">
        <v>34</v>
      </c>
      <c r="H47" s="27" t="s">
        <v>35</v>
      </c>
      <c r="I47" s="34">
        <v>88.19</v>
      </c>
      <c r="J47" s="34">
        <v>10582.8</v>
      </c>
      <c r="K47" s="38"/>
      <c r="L47" s="33"/>
      <c r="M47" s="20">
        <f t="shared" si="0"/>
        <v>0</v>
      </c>
      <c r="N47" s="9"/>
    </row>
    <row r="48" spans="1:14" s="10" customFormat="1" ht="48.75" customHeight="1">
      <c r="A48" s="22">
        <v>41</v>
      </c>
      <c r="B48" s="24">
        <v>1133606</v>
      </c>
      <c r="C48" s="25" t="s">
        <v>66</v>
      </c>
      <c r="D48" s="26" t="s">
        <v>67</v>
      </c>
      <c r="E48" s="23" t="s">
        <v>33</v>
      </c>
      <c r="F48" s="37">
        <v>2</v>
      </c>
      <c r="G48" s="32" t="s">
        <v>34</v>
      </c>
      <c r="H48" s="27" t="s">
        <v>35</v>
      </c>
      <c r="I48" s="34">
        <v>590.98</v>
      </c>
      <c r="J48" s="34">
        <v>1181.96</v>
      </c>
      <c r="K48" s="38"/>
      <c r="L48" s="33"/>
      <c r="M48" s="20">
        <f t="shared" si="0"/>
        <v>0</v>
      </c>
      <c r="N48" s="9"/>
    </row>
    <row r="49" spans="1:14" s="10" customFormat="1" ht="48.75" customHeight="1">
      <c r="A49" s="22">
        <v>42</v>
      </c>
      <c r="B49" s="24">
        <v>1133606</v>
      </c>
      <c r="C49" s="25" t="s">
        <v>66</v>
      </c>
      <c r="D49" s="26" t="s">
        <v>67</v>
      </c>
      <c r="E49" s="23" t="s">
        <v>33</v>
      </c>
      <c r="F49" s="37">
        <v>3</v>
      </c>
      <c r="G49" s="32" t="s">
        <v>34</v>
      </c>
      <c r="H49" s="27" t="s">
        <v>35</v>
      </c>
      <c r="I49" s="34">
        <v>479.86</v>
      </c>
      <c r="J49" s="34">
        <v>1439.58</v>
      </c>
      <c r="K49" s="38"/>
      <c r="L49" s="33"/>
      <c r="M49" s="20">
        <f t="shared" si="0"/>
        <v>0</v>
      </c>
      <c r="N49" s="9"/>
    </row>
    <row r="50" spans="1:14" s="10" customFormat="1" ht="48.75" customHeight="1">
      <c r="A50" s="22">
        <v>43</v>
      </c>
      <c r="B50" s="24">
        <v>1133606</v>
      </c>
      <c r="C50" s="25">
        <v>20215</v>
      </c>
      <c r="D50" s="26" t="s">
        <v>67</v>
      </c>
      <c r="E50" s="23" t="s">
        <v>33</v>
      </c>
      <c r="F50" s="37">
        <v>5</v>
      </c>
      <c r="G50" s="32" t="s">
        <v>34</v>
      </c>
      <c r="H50" s="27" t="s">
        <v>35</v>
      </c>
      <c r="I50" s="34">
        <v>0.69</v>
      </c>
      <c r="J50" s="34">
        <v>3.45</v>
      </c>
      <c r="K50" s="38"/>
      <c r="L50" s="33"/>
      <c r="M50" s="20">
        <f t="shared" si="0"/>
        <v>0</v>
      </c>
      <c r="N50" s="9"/>
    </row>
    <row r="51" spans="1:14" s="10" customFormat="1" ht="48.75" customHeight="1">
      <c r="A51" s="22">
        <v>44</v>
      </c>
      <c r="B51" s="24">
        <v>1133606</v>
      </c>
      <c r="C51" s="25">
        <v>20215</v>
      </c>
      <c r="D51" s="26" t="s">
        <v>67</v>
      </c>
      <c r="E51" s="23" t="s">
        <v>33</v>
      </c>
      <c r="F51" s="37">
        <v>1</v>
      </c>
      <c r="G51" s="32" t="s">
        <v>34</v>
      </c>
      <c r="H51" s="27" t="s">
        <v>35</v>
      </c>
      <c r="I51" s="34">
        <v>396.53</v>
      </c>
      <c r="J51" s="34">
        <v>396.53</v>
      </c>
      <c r="K51" s="38"/>
      <c r="L51" s="33"/>
      <c r="M51" s="20">
        <f t="shared" si="0"/>
        <v>0</v>
      </c>
      <c r="N51" s="9"/>
    </row>
    <row r="52" spans="1:14" s="10" customFormat="1" ht="48.75" customHeight="1">
      <c r="A52" s="22">
        <v>45</v>
      </c>
      <c r="B52" s="24">
        <v>1135772</v>
      </c>
      <c r="C52" s="25">
        <v>17591</v>
      </c>
      <c r="D52" s="26" t="s">
        <v>68</v>
      </c>
      <c r="E52" s="23" t="s">
        <v>33</v>
      </c>
      <c r="F52" s="37">
        <v>43</v>
      </c>
      <c r="G52" s="32" t="s">
        <v>34</v>
      </c>
      <c r="H52" s="27" t="s">
        <v>35</v>
      </c>
      <c r="I52" s="34">
        <v>65.28</v>
      </c>
      <c r="J52" s="34">
        <v>2807.04</v>
      </c>
      <c r="K52" s="38"/>
      <c r="L52" s="33"/>
      <c r="M52" s="20">
        <f t="shared" si="0"/>
        <v>0</v>
      </c>
      <c r="N52" s="9"/>
    </row>
    <row r="53" spans="1:14" s="10" customFormat="1" ht="48.75" customHeight="1">
      <c r="A53" s="22">
        <v>46</v>
      </c>
      <c r="B53" s="24">
        <v>1135772</v>
      </c>
      <c r="C53" s="25">
        <v>17591</v>
      </c>
      <c r="D53" s="26" t="s">
        <v>68</v>
      </c>
      <c r="E53" s="23" t="s">
        <v>33</v>
      </c>
      <c r="F53" s="37">
        <v>31</v>
      </c>
      <c r="G53" s="32" t="s">
        <v>34</v>
      </c>
      <c r="H53" s="27" t="s">
        <v>35</v>
      </c>
      <c r="I53" s="34">
        <v>90.98</v>
      </c>
      <c r="J53" s="34">
        <v>2820.38</v>
      </c>
      <c r="K53" s="38"/>
      <c r="L53" s="33"/>
      <c r="M53" s="20">
        <f t="shared" si="0"/>
        <v>0</v>
      </c>
      <c r="N53" s="9"/>
    </row>
    <row r="54" spans="1:14" s="10" customFormat="1" ht="48.75" customHeight="1">
      <c r="A54" s="22">
        <v>47</v>
      </c>
      <c r="B54" s="24">
        <v>1143056</v>
      </c>
      <c r="C54" s="25" t="s">
        <v>69</v>
      </c>
      <c r="D54" s="26" t="s">
        <v>70</v>
      </c>
      <c r="E54" s="23" t="s">
        <v>33</v>
      </c>
      <c r="F54" s="37">
        <v>47</v>
      </c>
      <c r="G54" s="32" t="s">
        <v>34</v>
      </c>
      <c r="H54" s="27" t="s">
        <v>35</v>
      </c>
      <c r="I54" s="34">
        <v>768.75</v>
      </c>
      <c r="J54" s="34">
        <v>36131.25</v>
      </c>
      <c r="K54" s="38"/>
      <c r="L54" s="33"/>
      <c r="M54" s="20">
        <f t="shared" si="0"/>
        <v>0</v>
      </c>
      <c r="N54" s="9"/>
    </row>
    <row r="55" spans="1:14" s="10" customFormat="1" ht="48.75" customHeight="1">
      <c r="A55" s="22">
        <v>48</v>
      </c>
      <c r="B55" s="24">
        <v>1143056</v>
      </c>
      <c r="C55" s="25" t="s">
        <v>69</v>
      </c>
      <c r="D55" s="26" t="s">
        <v>70</v>
      </c>
      <c r="E55" s="23" t="s">
        <v>33</v>
      </c>
      <c r="F55" s="37">
        <v>10</v>
      </c>
      <c r="G55" s="32" t="s">
        <v>34</v>
      </c>
      <c r="H55" s="27" t="s">
        <v>35</v>
      </c>
      <c r="I55" s="34">
        <v>1131.94</v>
      </c>
      <c r="J55" s="34">
        <v>11319.4</v>
      </c>
      <c r="K55" s="38"/>
      <c r="L55" s="33"/>
      <c r="M55" s="20">
        <f t="shared" si="0"/>
        <v>0</v>
      </c>
      <c r="N55" s="9"/>
    </row>
    <row r="56" spans="1:14" s="10" customFormat="1" ht="48.75" customHeight="1">
      <c r="A56" s="22">
        <v>49</v>
      </c>
      <c r="B56" s="24">
        <v>1143056</v>
      </c>
      <c r="C56" s="25" t="s">
        <v>69</v>
      </c>
      <c r="D56" s="26" t="s">
        <v>70</v>
      </c>
      <c r="E56" s="23" t="s">
        <v>33</v>
      </c>
      <c r="F56" s="37">
        <v>18</v>
      </c>
      <c r="G56" s="32" t="s">
        <v>34</v>
      </c>
      <c r="H56" s="27" t="s">
        <v>35</v>
      </c>
      <c r="I56" s="34">
        <v>1131.94</v>
      </c>
      <c r="J56" s="34">
        <v>20374.92</v>
      </c>
      <c r="K56" s="38"/>
      <c r="L56" s="33"/>
      <c r="M56" s="20">
        <f t="shared" si="0"/>
        <v>0</v>
      </c>
      <c r="N56" s="9"/>
    </row>
    <row r="57" spans="1:14" s="10" customFormat="1" ht="48.75" customHeight="1">
      <c r="A57" s="22">
        <v>50</v>
      </c>
      <c r="B57" s="24">
        <v>1143289</v>
      </c>
      <c r="C57" s="25" t="s">
        <v>71</v>
      </c>
      <c r="D57" s="26" t="s">
        <v>72</v>
      </c>
      <c r="E57" s="23" t="s">
        <v>33</v>
      </c>
      <c r="F57" s="37">
        <v>1</v>
      </c>
      <c r="G57" s="32" t="s">
        <v>34</v>
      </c>
      <c r="H57" s="27" t="s">
        <v>35</v>
      </c>
      <c r="I57" s="34">
        <v>1938.89</v>
      </c>
      <c r="J57" s="34">
        <v>1938.89</v>
      </c>
      <c r="K57" s="38"/>
      <c r="L57" s="33"/>
      <c r="M57" s="20">
        <f t="shared" si="0"/>
        <v>0</v>
      </c>
      <c r="N57" s="9"/>
    </row>
    <row r="58" spans="1:14" s="10" customFormat="1" ht="48.75" customHeight="1">
      <c r="A58" s="22">
        <v>51</v>
      </c>
      <c r="B58" s="24">
        <v>1143297</v>
      </c>
      <c r="C58" s="25" t="s">
        <v>73</v>
      </c>
      <c r="D58" s="26" t="s">
        <v>74</v>
      </c>
      <c r="E58" s="23" t="s">
        <v>33</v>
      </c>
      <c r="F58" s="37">
        <v>13</v>
      </c>
      <c r="G58" s="32" t="s">
        <v>34</v>
      </c>
      <c r="H58" s="27" t="s">
        <v>35</v>
      </c>
      <c r="I58" s="34">
        <v>1890.28</v>
      </c>
      <c r="J58" s="34">
        <v>24573.64</v>
      </c>
      <c r="K58" s="38"/>
      <c r="L58" s="33"/>
      <c r="M58" s="20">
        <f t="shared" si="0"/>
        <v>0</v>
      </c>
      <c r="N58" s="9"/>
    </row>
    <row r="59" spans="1:14" s="10" customFormat="1" ht="48.75" customHeight="1">
      <c r="A59" s="22">
        <v>52</v>
      </c>
      <c r="B59" s="24">
        <v>1143297</v>
      </c>
      <c r="C59" s="25" t="s">
        <v>73</v>
      </c>
      <c r="D59" s="26" t="s">
        <v>74</v>
      </c>
      <c r="E59" s="23" t="s">
        <v>33</v>
      </c>
      <c r="F59" s="37">
        <v>17</v>
      </c>
      <c r="G59" s="32" t="s">
        <v>34</v>
      </c>
      <c r="H59" s="27" t="s">
        <v>35</v>
      </c>
      <c r="I59" s="34">
        <v>1946.53</v>
      </c>
      <c r="J59" s="34">
        <v>33091.01</v>
      </c>
      <c r="K59" s="38"/>
      <c r="L59" s="33"/>
      <c r="M59" s="20">
        <f t="shared" si="0"/>
        <v>0</v>
      </c>
      <c r="N59" s="9"/>
    </row>
    <row r="60" spans="1:14" s="10" customFormat="1" ht="48.75" customHeight="1">
      <c r="A60" s="22">
        <v>53</v>
      </c>
      <c r="B60" s="24">
        <v>1143297</v>
      </c>
      <c r="C60" s="25" t="s">
        <v>73</v>
      </c>
      <c r="D60" s="26" t="s">
        <v>74</v>
      </c>
      <c r="E60" s="23" t="s">
        <v>33</v>
      </c>
      <c r="F60" s="37">
        <v>3</v>
      </c>
      <c r="G60" s="32" t="s">
        <v>34</v>
      </c>
      <c r="H60" s="27" t="s">
        <v>35</v>
      </c>
      <c r="I60" s="34">
        <v>2016.67</v>
      </c>
      <c r="J60" s="34">
        <v>6050.01</v>
      </c>
      <c r="K60" s="38"/>
      <c r="L60" s="33"/>
      <c r="M60" s="20">
        <f t="shared" si="0"/>
        <v>0</v>
      </c>
      <c r="N60" s="9"/>
    </row>
    <row r="61" spans="1:14" s="10" customFormat="1" ht="48.75" customHeight="1">
      <c r="A61" s="22">
        <v>54</v>
      </c>
      <c r="B61" s="24">
        <v>1143297</v>
      </c>
      <c r="C61" s="25" t="s">
        <v>73</v>
      </c>
      <c r="D61" s="26" t="s">
        <v>74</v>
      </c>
      <c r="E61" s="23" t="s">
        <v>33</v>
      </c>
      <c r="F61" s="37">
        <v>110</v>
      </c>
      <c r="G61" s="32" t="s">
        <v>34</v>
      </c>
      <c r="H61" s="27" t="s">
        <v>35</v>
      </c>
      <c r="I61" s="34">
        <v>1411.11</v>
      </c>
      <c r="J61" s="34">
        <v>155222.1</v>
      </c>
      <c r="K61" s="38"/>
      <c r="L61" s="33"/>
      <c r="M61" s="20">
        <f t="shared" si="0"/>
        <v>0</v>
      </c>
      <c r="N61" s="9"/>
    </row>
    <row r="62" spans="1:14" s="10" customFormat="1" ht="48.75" customHeight="1">
      <c r="A62" s="22">
        <v>55</v>
      </c>
      <c r="B62" s="24">
        <v>1143539</v>
      </c>
      <c r="C62" s="25" t="s">
        <v>75</v>
      </c>
      <c r="D62" s="26" t="s">
        <v>76</v>
      </c>
      <c r="E62" s="23" t="s">
        <v>33</v>
      </c>
      <c r="F62" s="37">
        <v>15</v>
      </c>
      <c r="G62" s="32" t="s">
        <v>34</v>
      </c>
      <c r="H62" s="27" t="s">
        <v>35</v>
      </c>
      <c r="I62" s="34">
        <v>4522.92</v>
      </c>
      <c r="J62" s="34">
        <v>67843.8</v>
      </c>
      <c r="K62" s="38"/>
      <c r="L62" s="33"/>
      <c r="M62" s="20">
        <f t="shared" si="0"/>
        <v>0</v>
      </c>
      <c r="N62" s="9"/>
    </row>
    <row r="63" spans="1:14" s="10" customFormat="1" ht="48.75" customHeight="1">
      <c r="A63" s="22">
        <v>56</v>
      </c>
      <c r="B63" s="24">
        <v>1143539</v>
      </c>
      <c r="C63" s="25" t="s">
        <v>75</v>
      </c>
      <c r="D63" s="26" t="s">
        <v>76</v>
      </c>
      <c r="E63" s="23" t="s">
        <v>33</v>
      </c>
      <c r="F63" s="37">
        <v>8</v>
      </c>
      <c r="G63" s="32" t="s">
        <v>34</v>
      </c>
      <c r="H63" s="27" t="s">
        <v>35</v>
      </c>
      <c r="I63" s="34">
        <v>3180.56</v>
      </c>
      <c r="J63" s="34">
        <v>25444.48</v>
      </c>
      <c r="K63" s="38"/>
      <c r="L63" s="33"/>
      <c r="M63" s="20">
        <f t="shared" si="0"/>
        <v>0</v>
      </c>
      <c r="N63" s="9"/>
    </row>
    <row r="64" spans="1:14" s="10" customFormat="1" ht="48.75" customHeight="1">
      <c r="A64" s="22">
        <v>57</v>
      </c>
      <c r="B64" s="24">
        <v>1143539</v>
      </c>
      <c r="C64" s="25" t="s">
        <v>75</v>
      </c>
      <c r="D64" s="26" t="s">
        <v>76</v>
      </c>
      <c r="E64" s="23" t="s">
        <v>33</v>
      </c>
      <c r="F64" s="37">
        <v>5</v>
      </c>
      <c r="G64" s="32" t="s">
        <v>34</v>
      </c>
      <c r="H64" s="27" t="s">
        <v>35</v>
      </c>
      <c r="I64" s="34">
        <v>2531.94</v>
      </c>
      <c r="J64" s="34">
        <v>12659.7</v>
      </c>
      <c r="K64" s="38"/>
      <c r="L64" s="33"/>
      <c r="M64" s="20">
        <f t="shared" si="0"/>
        <v>0</v>
      </c>
      <c r="N64" s="9"/>
    </row>
    <row r="65" spans="1:14" s="10" customFormat="1" ht="48.75" customHeight="1">
      <c r="A65" s="22">
        <v>58</v>
      </c>
      <c r="B65" s="24">
        <v>1144181</v>
      </c>
      <c r="C65" s="25" t="s">
        <v>77</v>
      </c>
      <c r="D65" s="26" t="s">
        <v>78</v>
      </c>
      <c r="E65" s="23" t="s">
        <v>33</v>
      </c>
      <c r="F65" s="37">
        <v>3</v>
      </c>
      <c r="G65" s="32" t="s">
        <v>34</v>
      </c>
      <c r="H65" s="27" t="s">
        <v>35</v>
      </c>
      <c r="I65" s="34">
        <v>2867.36</v>
      </c>
      <c r="J65" s="34">
        <v>8602.08</v>
      </c>
      <c r="K65" s="38"/>
      <c r="L65" s="33"/>
      <c r="M65" s="20">
        <f t="shared" si="0"/>
        <v>0</v>
      </c>
      <c r="N65" s="9"/>
    </row>
    <row r="66" spans="1:14" s="10" customFormat="1" ht="48.75" customHeight="1">
      <c r="A66" s="22">
        <v>59</v>
      </c>
      <c r="B66" s="24">
        <v>1149996</v>
      </c>
      <c r="C66" s="25" t="s">
        <v>79</v>
      </c>
      <c r="D66" s="26" t="s">
        <v>80</v>
      </c>
      <c r="E66" s="23" t="s">
        <v>33</v>
      </c>
      <c r="F66" s="37">
        <v>3</v>
      </c>
      <c r="G66" s="32" t="s">
        <v>34</v>
      </c>
      <c r="H66" s="27" t="s">
        <v>35</v>
      </c>
      <c r="I66" s="34">
        <v>1586.81</v>
      </c>
      <c r="J66" s="34">
        <v>4760.43</v>
      </c>
      <c r="K66" s="38"/>
      <c r="L66" s="33"/>
      <c r="M66" s="20">
        <f t="shared" si="0"/>
        <v>0</v>
      </c>
      <c r="N66" s="9"/>
    </row>
    <row r="67" spans="1:14" s="10" customFormat="1" ht="48.75" customHeight="1">
      <c r="A67" s="22">
        <v>60</v>
      </c>
      <c r="B67" s="24">
        <v>1149996</v>
      </c>
      <c r="C67" s="25" t="s">
        <v>79</v>
      </c>
      <c r="D67" s="26" t="s">
        <v>80</v>
      </c>
      <c r="E67" s="23" t="s">
        <v>33</v>
      </c>
      <c r="F67" s="37">
        <v>2</v>
      </c>
      <c r="G67" s="32" t="s">
        <v>34</v>
      </c>
      <c r="H67" s="27" t="s">
        <v>35</v>
      </c>
      <c r="I67" s="34">
        <v>7646.53</v>
      </c>
      <c r="J67" s="34">
        <v>15293.06</v>
      </c>
      <c r="K67" s="38"/>
      <c r="L67" s="33"/>
      <c r="M67" s="20">
        <f t="shared" si="0"/>
        <v>0</v>
      </c>
      <c r="N67" s="9"/>
    </row>
    <row r="68" spans="1:14" s="10" customFormat="1" ht="48.75" customHeight="1">
      <c r="A68" s="22">
        <v>61</v>
      </c>
      <c r="B68" s="24">
        <v>1157674</v>
      </c>
      <c r="C68" s="25">
        <v>1157674</v>
      </c>
      <c r="D68" s="26" t="s">
        <v>81</v>
      </c>
      <c r="E68" s="23" t="s">
        <v>33</v>
      </c>
      <c r="F68" s="37">
        <v>15</v>
      </c>
      <c r="G68" s="32" t="s">
        <v>34</v>
      </c>
      <c r="H68" s="27" t="s">
        <v>35</v>
      </c>
      <c r="I68" s="34">
        <v>1057.64</v>
      </c>
      <c r="J68" s="34">
        <v>15864.6</v>
      </c>
      <c r="K68" s="38"/>
      <c r="L68" s="33"/>
      <c r="M68" s="20">
        <f t="shared" si="0"/>
        <v>0</v>
      </c>
      <c r="N68" s="9"/>
    </row>
    <row r="69" spans="1:14" s="10" customFormat="1" ht="48.75" customHeight="1">
      <c r="A69" s="22">
        <v>62</v>
      </c>
      <c r="B69" s="24">
        <v>1160796</v>
      </c>
      <c r="C69" s="25">
        <v>1160796</v>
      </c>
      <c r="D69" s="26" t="s">
        <v>82</v>
      </c>
      <c r="E69" s="23" t="s">
        <v>33</v>
      </c>
      <c r="F69" s="37">
        <v>110</v>
      </c>
      <c r="G69" s="32" t="s">
        <v>34</v>
      </c>
      <c r="H69" s="27" t="s">
        <v>35</v>
      </c>
      <c r="I69" s="34">
        <v>149.31</v>
      </c>
      <c r="J69" s="34">
        <v>16424.1</v>
      </c>
      <c r="K69" s="38"/>
      <c r="L69" s="33"/>
      <c r="M69" s="20">
        <f t="shared" si="0"/>
        <v>0</v>
      </c>
      <c r="N69" s="9"/>
    </row>
    <row r="70" spans="1:14" s="10" customFormat="1" ht="48.75" customHeight="1">
      <c r="A70" s="22">
        <v>63</v>
      </c>
      <c r="B70" s="24">
        <v>1160796</v>
      </c>
      <c r="C70" s="25">
        <v>1160796</v>
      </c>
      <c r="D70" s="26" t="s">
        <v>82</v>
      </c>
      <c r="E70" s="23" t="s">
        <v>33</v>
      </c>
      <c r="F70" s="37">
        <v>17</v>
      </c>
      <c r="G70" s="32" t="s">
        <v>34</v>
      </c>
      <c r="H70" s="27" t="s">
        <v>35</v>
      </c>
      <c r="I70" s="34">
        <v>149.31</v>
      </c>
      <c r="J70" s="34">
        <v>2538.27</v>
      </c>
      <c r="K70" s="38"/>
      <c r="L70" s="33"/>
      <c r="M70" s="20">
        <f t="shared" si="0"/>
        <v>0</v>
      </c>
      <c r="N70" s="9"/>
    </row>
    <row r="71" spans="1:14" s="10" customFormat="1" ht="48.75" customHeight="1">
      <c r="A71" s="22">
        <v>64</v>
      </c>
      <c r="B71" s="24">
        <v>1178977</v>
      </c>
      <c r="C71" s="25">
        <v>90358</v>
      </c>
      <c r="D71" s="26" t="s">
        <v>83</v>
      </c>
      <c r="E71" s="23" t="s">
        <v>33</v>
      </c>
      <c r="F71" s="37">
        <v>4</v>
      </c>
      <c r="G71" s="32" t="s">
        <v>34</v>
      </c>
      <c r="H71" s="27" t="s">
        <v>35</v>
      </c>
      <c r="I71" s="34">
        <v>1351.39</v>
      </c>
      <c r="J71" s="34">
        <v>5405.56</v>
      </c>
      <c r="K71" s="38"/>
      <c r="L71" s="33"/>
      <c r="M71" s="20">
        <f t="shared" si="0"/>
        <v>0</v>
      </c>
      <c r="N71" s="9"/>
    </row>
    <row r="72" spans="1:14" s="10" customFormat="1" ht="48.75" customHeight="1">
      <c r="A72" s="22">
        <v>65</v>
      </c>
      <c r="B72" s="24">
        <v>1215708</v>
      </c>
      <c r="C72" s="25">
        <v>1215708</v>
      </c>
      <c r="D72" s="26" t="s">
        <v>84</v>
      </c>
      <c r="E72" s="23" t="s">
        <v>33</v>
      </c>
      <c r="F72" s="37">
        <v>3</v>
      </c>
      <c r="G72" s="32" t="s">
        <v>34</v>
      </c>
      <c r="H72" s="27" t="s">
        <v>35</v>
      </c>
      <c r="I72" s="34">
        <v>872.92</v>
      </c>
      <c r="J72" s="34">
        <v>2618.76</v>
      </c>
      <c r="K72" s="38"/>
      <c r="L72" s="33"/>
      <c r="M72" s="20">
        <f t="shared" si="0"/>
        <v>0</v>
      </c>
      <c r="N72" s="9"/>
    </row>
    <row r="73" spans="1:14" s="10" customFormat="1" ht="48.75" customHeight="1">
      <c r="A73" s="22">
        <v>66</v>
      </c>
      <c r="B73" s="24">
        <v>1216041</v>
      </c>
      <c r="C73" s="25" t="s">
        <v>85</v>
      </c>
      <c r="D73" s="26" t="s">
        <v>86</v>
      </c>
      <c r="E73" s="23" t="s">
        <v>33</v>
      </c>
      <c r="F73" s="37">
        <v>2</v>
      </c>
      <c r="G73" s="32" t="s">
        <v>34</v>
      </c>
      <c r="H73" s="27" t="s">
        <v>35</v>
      </c>
      <c r="I73" s="34">
        <v>288.96</v>
      </c>
      <c r="J73" s="34">
        <v>577.92</v>
      </c>
      <c r="K73" s="38"/>
      <c r="L73" s="33"/>
      <c r="M73" s="20">
        <f aca="true" t="shared" si="1" ref="M73:M136">ROUND(L73*K73,2)</f>
        <v>0</v>
      </c>
      <c r="N73" s="9"/>
    </row>
    <row r="74" spans="1:14" s="10" customFormat="1" ht="48.75" customHeight="1">
      <c r="A74" s="22">
        <v>67</v>
      </c>
      <c r="B74" s="24">
        <v>1216041</v>
      </c>
      <c r="C74" s="25" t="s">
        <v>85</v>
      </c>
      <c r="D74" s="26" t="s">
        <v>86</v>
      </c>
      <c r="E74" s="23" t="s">
        <v>33</v>
      </c>
      <c r="F74" s="37">
        <v>37</v>
      </c>
      <c r="G74" s="32" t="s">
        <v>34</v>
      </c>
      <c r="H74" s="27" t="s">
        <v>35</v>
      </c>
      <c r="I74" s="34">
        <v>125.69</v>
      </c>
      <c r="J74" s="34">
        <v>4650.53</v>
      </c>
      <c r="K74" s="38"/>
      <c r="L74" s="33"/>
      <c r="M74" s="20">
        <f t="shared" si="1"/>
        <v>0</v>
      </c>
      <c r="N74" s="9"/>
    </row>
    <row r="75" spans="1:14" s="10" customFormat="1" ht="48.75" customHeight="1">
      <c r="A75" s="22">
        <v>68</v>
      </c>
      <c r="B75" s="24">
        <v>1216041</v>
      </c>
      <c r="C75" s="25">
        <v>10033</v>
      </c>
      <c r="D75" s="26" t="s">
        <v>86</v>
      </c>
      <c r="E75" s="23" t="s">
        <v>33</v>
      </c>
      <c r="F75" s="37">
        <v>8</v>
      </c>
      <c r="G75" s="32" t="s">
        <v>34</v>
      </c>
      <c r="H75" s="27" t="s">
        <v>35</v>
      </c>
      <c r="I75" s="34">
        <v>117.36</v>
      </c>
      <c r="J75" s="34">
        <v>938.88</v>
      </c>
      <c r="K75" s="38"/>
      <c r="L75" s="33"/>
      <c r="M75" s="20">
        <f t="shared" si="1"/>
        <v>0</v>
      </c>
      <c r="N75" s="9"/>
    </row>
    <row r="76" spans="1:14" s="10" customFormat="1" ht="48.75" customHeight="1">
      <c r="A76" s="22">
        <v>69</v>
      </c>
      <c r="B76" s="24">
        <v>1216041</v>
      </c>
      <c r="C76" s="25">
        <v>10033</v>
      </c>
      <c r="D76" s="26" t="s">
        <v>86</v>
      </c>
      <c r="E76" s="23" t="s">
        <v>33</v>
      </c>
      <c r="F76" s="37">
        <v>8</v>
      </c>
      <c r="G76" s="32" t="s">
        <v>34</v>
      </c>
      <c r="H76" s="27" t="s">
        <v>35</v>
      </c>
      <c r="I76" s="34">
        <v>96.53</v>
      </c>
      <c r="J76" s="34">
        <v>772.24</v>
      </c>
      <c r="K76" s="38"/>
      <c r="L76" s="33"/>
      <c r="M76" s="20">
        <f t="shared" si="1"/>
        <v>0</v>
      </c>
      <c r="N76" s="9"/>
    </row>
    <row r="77" spans="1:14" s="10" customFormat="1" ht="48.75" customHeight="1">
      <c r="A77" s="22">
        <v>70</v>
      </c>
      <c r="B77" s="24">
        <v>1216041</v>
      </c>
      <c r="C77" s="25">
        <v>10033</v>
      </c>
      <c r="D77" s="26" t="s">
        <v>86</v>
      </c>
      <c r="E77" s="23" t="s">
        <v>33</v>
      </c>
      <c r="F77" s="37">
        <v>250</v>
      </c>
      <c r="G77" s="32" t="s">
        <v>34</v>
      </c>
      <c r="H77" s="27" t="s">
        <v>35</v>
      </c>
      <c r="I77" s="34">
        <v>85.42</v>
      </c>
      <c r="J77" s="34">
        <v>21355</v>
      </c>
      <c r="K77" s="38"/>
      <c r="L77" s="33"/>
      <c r="M77" s="20">
        <f t="shared" si="1"/>
        <v>0</v>
      </c>
      <c r="N77" s="9"/>
    </row>
    <row r="78" spans="1:14" s="10" customFormat="1" ht="48.75" customHeight="1">
      <c r="A78" s="22">
        <v>71</v>
      </c>
      <c r="B78" s="24">
        <v>1216041</v>
      </c>
      <c r="C78" s="25">
        <v>10033</v>
      </c>
      <c r="D78" s="26" t="s">
        <v>86</v>
      </c>
      <c r="E78" s="23" t="s">
        <v>33</v>
      </c>
      <c r="F78" s="37">
        <v>70</v>
      </c>
      <c r="G78" s="32" t="s">
        <v>34</v>
      </c>
      <c r="H78" s="27" t="s">
        <v>35</v>
      </c>
      <c r="I78" s="34">
        <v>94.44</v>
      </c>
      <c r="J78" s="34">
        <v>6610.8</v>
      </c>
      <c r="K78" s="38"/>
      <c r="L78" s="33"/>
      <c r="M78" s="20">
        <f t="shared" si="1"/>
        <v>0</v>
      </c>
      <c r="N78" s="9"/>
    </row>
    <row r="79" spans="1:14" s="10" customFormat="1" ht="48.75" customHeight="1">
      <c r="A79" s="22">
        <v>72</v>
      </c>
      <c r="B79" s="24">
        <v>1216041</v>
      </c>
      <c r="C79" s="25">
        <v>10033</v>
      </c>
      <c r="D79" s="26" t="s">
        <v>86</v>
      </c>
      <c r="E79" s="23" t="s">
        <v>33</v>
      </c>
      <c r="F79" s="37">
        <v>496</v>
      </c>
      <c r="G79" s="32" t="s">
        <v>34</v>
      </c>
      <c r="H79" s="27" t="s">
        <v>35</v>
      </c>
      <c r="I79" s="34">
        <v>98.61</v>
      </c>
      <c r="J79" s="34">
        <v>48910.56</v>
      </c>
      <c r="K79" s="38"/>
      <c r="L79" s="33"/>
      <c r="M79" s="20">
        <f t="shared" si="1"/>
        <v>0</v>
      </c>
      <c r="N79" s="9"/>
    </row>
    <row r="80" spans="1:14" s="10" customFormat="1" ht="48.75" customHeight="1">
      <c r="A80" s="22">
        <v>73</v>
      </c>
      <c r="B80" s="24">
        <v>1216041</v>
      </c>
      <c r="C80" s="25">
        <v>10033</v>
      </c>
      <c r="D80" s="26" t="s">
        <v>86</v>
      </c>
      <c r="E80" s="23" t="s">
        <v>33</v>
      </c>
      <c r="F80" s="37">
        <v>499</v>
      </c>
      <c r="G80" s="32" t="s">
        <v>34</v>
      </c>
      <c r="H80" s="27" t="s">
        <v>35</v>
      </c>
      <c r="I80" s="34">
        <v>97.23</v>
      </c>
      <c r="J80" s="34">
        <v>48517.77</v>
      </c>
      <c r="K80" s="38"/>
      <c r="L80" s="33"/>
      <c r="M80" s="20">
        <f t="shared" si="1"/>
        <v>0</v>
      </c>
      <c r="N80" s="9"/>
    </row>
    <row r="81" spans="1:14" s="10" customFormat="1" ht="48.75" customHeight="1">
      <c r="A81" s="22">
        <v>74</v>
      </c>
      <c r="B81" s="24">
        <v>1216041</v>
      </c>
      <c r="C81" s="25">
        <v>10033</v>
      </c>
      <c r="D81" s="26" t="s">
        <v>86</v>
      </c>
      <c r="E81" s="23" t="s">
        <v>33</v>
      </c>
      <c r="F81" s="37">
        <v>48</v>
      </c>
      <c r="G81" s="32" t="s">
        <v>34</v>
      </c>
      <c r="H81" s="27" t="s">
        <v>35</v>
      </c>
      <c r="I81" s="34">
        <v>113.19</v>
      </c>
      <c r="J81" s="34">
        <v>5433.12</v>
      </c>
      <c r="K81" s="38"/>
      <c r="L81" s="33"/>
      <c r="M81" s="20">
        <f t="shared" si="1"/>
        <v>0</v>
      </c>
      <c r="N81" s="9"/>
    </row>
    <row r="82" spans="1:14" s="10" customFormat="1" ht="48.75" customHeight="1">
      <c r="A82" s="22">
        <v>75</v>
      </c>
      <c r="B82" s="24">
        <v>1216041</v>
      </c>
      <c r="C82" s="25">
        <v>10033</v>
      </c>
      <c r="D82" s="26" t="s">
        <v>86</v>
      </c>
      <c r="E82" s="23" t="s">
        <v>33</v>
      </c>
      <c r="F82" s="37">
        <v>48</v>
      </c>
      <c r="G82" s="32" t="s">
        <v>34</v>
      </c>
      <c r="H82" s="27" t="s">
        <v>35</v>
      </c>
      <c r="I82" s="34">
        <v>94.44</v>
      </c>
      <c r="J82" s="34">
        <v>4533.12</v>
      </c>
      <c r="K82" s="38"/>
      <c r="L82" s="33"/>
      <c r="M82" s="20">
        <f t="shared" si="1"/>
        <v>0</v>
      </c>
      <c r="N82" s="9"/>
    </row>
    <row r="83" spans="1:14" s="10" customFormat="1" ht="48.75" customHeight="1">
      <c r="A83" s="22">
        <v>76</v>
      </c>
      <c r="B83" s="24">
        <v>1216041</v>
      </c>
      <c r="C83" s="25">
        <v>10033</v>
      </c>
      <c r="D83" s="26" t="s">
        <v>86</v>
      </c>
      <c r="E83" s="23" t="s">
        <v>33</v>
      </c>
      <c r="F83" s="37">
        <v>47</v>
      </c>
      <c r="G83" s="32" t="s">
        <v>34</v>
      </c>
      <c r="H83" s="27" t="s">
        <v>35</v>
      </c>
      <c r="I83" s="34">
        <v>117.36</v>
      </c>
      <c r="J83" s="34">
        <v>5515.92</v>
      </c>
      <c r="K83" s="38"/>
      <c r="L83" s="33"/>
      <c r="M83" s="20">
        <f t="shared" si="1"/>
        <v>0</v>
      </c>
      <c r="N83" s="9"/>
    </row>
    <row r="84" spans="1:14" s="10" customFormat="1" ht="48.75" customHeight="1">
      <c r="A84" s="22">
        <v>77</v>
      </c>
      <c r="B84" s="24">
        <v>1233064</v>
      </c>
      <c r="C84" s="25" t="s">
        <v>87</v>
      </c>
      <c r="D84" s="26" t="s">
        <v>88</v>
      </c>
      <c r="E84" s="23" t="s">
        <v>33</v>
      </c>
      <c r="F84" s="37">
        <v>1</v>
      </c>
      <c r="G84" s="32" t="s">
        <v>34</v>
      </c>
      <c r="H84" s="27" t="s">
        <v>35</v>
      </c>
      <c r="I84" s="34">
        <v>5322.23</v>
      </c>
      <c r="J84" s="34">
        <v>5322.23</v>
      </c>
      <c r="K84" s="38"/>
      <c r="L84" s="33"/>
      <c r="M84" s="20">
        <f t="shared" si="1"/>
        <v>0</v>
      </c>
      <c r="N84" s="9"/>
    </row>
    <row r="85" spans="1:14" s="10" customFormat="1" ht="48.75" customHeight="1">
      <c r="A85" s="22">
        <v>78</v>
      </c>
      <c r="B85" s="24">
        <v>1233064</v>
      </c>
      <c r="C85" s="25" t="s">
        <v>87</v>
      </c>
      <c r="D85" s="26" t="s">
        <v>88</v>
      </c>
      <c r="E85" s="23" t="s">
        <v>33</v>
      </c>
      <c r="F85" s="37">
        <v>18</v>
      </c>
      <c r="G85" s="32" t="s">
        <v>34</v>
      </c>
      <c r="H85" s="27" t="s">
        <v>35</v>
      </c>
      <c r="I85" s="34">
        <v>13081.94</v>
      </c>
      <c r="J85" s="34">
        <v>235474.92</v>
      </c>
      <c r="K85" s="38"/>
      <c r="L85" s="33"/>
      <c r="M85" s="20">
        <f t="shared" si="1"/>
        <v>0</v>
      </c>
      <c r="N85" s="9"/>
    </row>
    <row r="86" spans="1:14" s="10" customFormat="1" ht="48.75" customHeight="1">
      <c r="A86" s="22">
        <v>79</v>
      </c>
      <c r="B86" s="24">
        <v>1234671</v>
      </c>
      <c r="C86" s="25" t="s">
        <v>89</v>
      </c>
      <c r="D86" s="26" t="s">
        <v>90</v>
      </c>
      <c r="E86" s="23" t="s">
        <v>33</v>
      </c>
      <c r="F86" s="37">
        <v>38</v>
      </c>
      <c r="G86" s="32" t="s">
        <v>34</v>
      </c>
      <c r="H86" s="27" t="s">
        <v>35</v>
      </c>
      <c r="I86" s="34">
        <v>16387.5</v>
      </c>
      <c r="J86" s="34">
        <v>622725</v>
      </c>
      <c r="K86" s="38"/>
      <c r="L86" s="33"/>
      <c r="M86" s="20">
        <f t="shared" si="1"/>
        <v>0</v>
      </c>
      <c r="N86" s="9"/>
    </row>
    <row r="87" spans="1:14" s="10" customFormat="1" ht="48.75" customHeight="1">
      <c r="A87" s="22">
        <v>80</v>
      </c>
      <c r="B87" s="24">
        <v>1234671</v>
      </c>
      <c r="C87" s="25" t="s">
        <v>89</v>
      </c>
      <c r="D87" s="26" t="s">
        <v>90</v>
      </c>
      <c r="E87" s="23" t="s">
        <v>33</v>
      </c>
      <c r="F87" s="37">
        <v>1</v>
      </c>
      <c r="G87" s="32" t="s">
        <v>34</v>
      </c>
      <c r="H87" s="27" t="s">
        <v>35</v>
      </c>
      <c r="I87" s="34">
        <v>3058.33</v>
      </c>
      <c r="J87" s="34">
        <v>3058.33</v>
      </c>
      <c r="K87" s="38"/>
      <c r="L87" s="33"/>
      <c r="M87" s="20">
        <f t="shared" si="1"/>
        <v>0</v>
      </c>
      <c r="N87" s="9"/>
    </row>
    <row r="88" spans="1:14" s="10" customFormat="1" ht="48.75" customHeight="1">
      <c r="A88" s="22">
        <v>81</v>
      </c>
      <c r="B88" s="24">
        <v>1277737</v>
      </c>
      <c r="C88" s="25">
        <v>17180</v>
      </c>
      <c r="D88" s="26" t="s">
        <v>91</v>
      </c>
      <c r="E88" s="23" t="s">
        <v>33</v>
      </c>
      <c r="F88" s="37">
        <v>48</v>
      </c>
      <c r="G88" s="32" t="s">
        <v>34</v>
      </c>
      <c r="H88" s="27" t="s">
        <v>35</v>
      </c>
      <c r="I88" s="34">
        <v>335.42</v>
      </c>
      <c r="J88" s="34">
        <v>16100.16</v>
      </c>
      <c r="K88" s="38"/>
      <c r="L88" s="33"/>
      <c r="M88" s="20">
        <f t="shared" si="1"/>
        <v>0</v>
      </c>
      <c r="N88" s="9"/>
    </row>
    <row r="89" spans="1:14" s="10" customFormat="1" ht="48.75" customHeight="1">
      <c r="A89" s="22">
        <v>82</v>
      </c>
      <c r="B89" s="24">
        <v>1289543</v>
      </c>
      <c r="C89" s="25">
        <v>11168</v>
      </c>
      <c r="D89" s="26" t="s">
        <v>92</v>
      </c>
      <c r="E89" s="23" t="s">
        <v>33</v>
      </c>
      <c r="F89" s="37">
        <v>140</v>
      </c>
      <c r="G89" s="32" t="s">
        <v>34</v>
      </c>
      <c r="H89" s="27" t="s">
        <v>35</v>
      </c>
      <c r="I89" s="34">
        <v>143.06</v>
      </c>
      <c r="J89" s="34">
        <v>20028.4</v>
      </c>
      <c r="K89" s="38"/>
      <c r="L89" s="33"/>
      <c r="M89" s="20">
        <f t="shared" si="1"/>
        <v>0</v>
      </c>
      <c r="N89" s="9"/>
    </row>
    <row r="90" spans="1:14" s="10" customFormat="1" ht="48.75" customHeight="1">
      <c r="A90" s="22">
        <v>83</v>
      </c>
      <c r="B90" s="24">
        <v>1289545</v>
      </c>
      <c r="C90" s="25">
        <v>10149</v>
      </c>
      <c r="D90" s="26" t="s">
        <v>93</v>
      </c>
      <c r="E90" s="23" t="s">
        <v>33</v>
      </c>
      <c r="F90" s="37">
        <v>371</v>
      </c>
      <c r="G90" s="32" t="s">
        <v>34</v>
      </c>
      <c r="H90" s="27" t="s">
        <v>35</v>
      </c>
      <c r="I90" s="34">
        <v>65.98</v>
      </c>
      <c r="J90" s="34">
        <v>24478.58</v>
      </c>
      <c r="K90" s="38"/>
      <c r="L90" s="33"/>
      <c r="M90" s="20">
        <f t="shared" si="1"/>
        <v>0</v>
      </c>
      <c r="N90" s="9"/>
    </row>
    <row r="91" spans="1:14" s="10" customFormat="1" ht="48.75" customHeight="1">
      <c r="A91" s="22">
        <v>84</v>
      </c>
      <c r="B91" s="24">
        <v>1297361</v>
      </c>
      <c r="C91" s="25">
        <v>1297361</v>
      </c>
      <c r="D91" s="26" t="s">
        <v>53</v>
      </c>
      <c r="E91" s="23" t="s">
        <v>33</v>
      </c>
      <c r="F91" s="37">
        <v>3</v>
      </c>
      <c r="G91" s="32" t="s">
        <v>34</v>
      </c>
      <c r="H91" s="27" t="s">
        <v>35</v>
      </c>
      <c r="I91" s="34">
        <v>988.19</v>
      </c>
      <c r="J91" s="34">
        <v>2964.57</v>
      </c>
      <c r="K91" s="38"/>
      <c r="L91" s="33"/>
      <c r="M91" s="20">
        <f t="shared" si="1"/>
        <v>0</v>
      </c>
      <c r="N91" s="9"/>
    </row>
    <row r="92" spans="1:14" s="10" customFormat="1" ht="48.75" customHeight="1">
      <c r="A92" s="22">
        <v>85</v>
      </c>
      <c r="B92" s="24">
        <v>1297361</v>
      </c>
      <c r="C92" s="25">
        <v>1297361</v>
      </c>
      <c r="D92" s="26" t="s">
        <v>53</v>
      </c>
      <c r="E92" s="23" t="s">
        <v>33</v>
      </c>
      <c r="F92" s="37">
        <v>1</v>
      </c>
      <c r="G92" s="32" t="s">
        <v>34</v>
      </c>
      <c r="H92" s="27" t="s">
        <v>35</v>
      </c>
      <c r="I92" s="34">
        <v>680.56</v>
      </c>
      <c r="J92" s="34">
        <v>680.56</v>
      </c>
      <c r="K92" s="38"/>
      <c r="L92" s="33"/>
      <c r="M92" s="20">
        <f t="shared" si="1"/>
        <v>0</v>
      </c>
      <c r="N92" s="9"/>
    </row>
    <row r="93" spans="1:14" s="10" customFormat="1" ht="48.75" customHeight="1">
      <c r="A93" s="22">
        <v>86</v>
      </c>
      <c r="B93" s="24">
        <v>1297361</v>
      </c>
      <c r="C93" s="25">
        <v>1297361</v>
      </c>
      <c r="D93" s="26" t="s">
        <v>53</v>
      </c>
      <c r="E93" s="23" t="s">
        <v>33</v>
      </c>
      <c r="F93" s="37">
        <v>3</v>
      </c>
      <c r="G93" s="32" t="s">
        <v>34</v>
      </c>
      <c r="H93" s="27" t="s">
        <v>35</v>
      </c>
      <c r="I93" s="34">
        <v>680.56</v>
      </c>
      <c r="J93" s="34">
        <v>2041.68</v>
      </c>
      <c r="K93" s="38"/>
      <c r="L93" s="33"/>
      <c r="M93" s="20">
        <f t="shared" si="1"/>
        <v>0</v>
      </c>
      <c r="N93" s="9"/>
    </row>
    <row r="94" spans="1:14" s="10" customFormat="1" ht="48.75" customHeight="1">
      <c r="A94" s="22">
        <v>87</v>
      </c>
      <c r="B94" s="24">
        <v>1297361</v>
      </c>
      <c r="C94" s="25">
        <v>1297361</v>
      </c>
      <c r="D94" s="26" t="s">
        <v>53</v>
      </c>
      <c r="E94" s="23" t="s">
        <v>33</v>
      </c>
      <c r="F94" s="37">
        <v>3</v>
      </c>
      <c r="G94" s="32" t="s">
        <v>34</v>
      </c>
      <c r="H94" s="27" t="s">
        <v>35</v>
      </c>
      <c r="I94" s="34">
        <v>988.19</v>
      </c>
      <c r="J94" s="34">
        <v>2964.57</v>
      </c>
      <c r="K94" s="38"/>
      <c r="L94" s="33"/>
      <c r="M94" s="20">
        <f t="shared" si="1"/>
        <v>0</v>
      </c>
      <c r="N94" s="9"/>
    </row>
    <row r="95" spans="1:14" s="10" customFormat="1" ht="48.75" customHeight="1">
      <c r="A95" s="22">
        <v>88</v>
      </c>
      <c r="B95" s="24">
        <v>1311291</v>
      </c>
      <c r="C95" s="25" t="s">
        <v>94</v>
      </c>
      <c r="D95" s="26" t="s">
        <v>95</v>
      </c>
      <c r="E95" s="23" t="s">
        <v>33</v>
      </c>
      <c r="F95" s="37">
        <v>5</v>
      </c>
      <c r="G95" s="32" t="s">
        <v>34</v>
      </c>
      <c r="H95" s="27" t="s">
        <v>35</v>
      </c>
      <c r="I95" s="34">
        <v>1354.86</v>
      </c>
      <c r="J95" s="34">
        <v>6774.3</v>
      </c>
      <c r="K95" s="38"/>
      <c r="L95" s="33"/>
      <c r="M95" s="20">
        <f t="shared" si="1"/>
        <v>0</v>
      </c>
      <c r="N95" s="9"/>
    </row>
    <row r="96" spans="1:14" s="10" customFormat="1" ht="48.75" customHeight="1">
      <c r="A96" s="22">
        <v>89</v>
      </c>
      <c r="B96" s="24">
        <v>1311291</v>
      </c>
      <c r="C96" s="25">
        <v>72402</v>
      </c>
      <c r="D96" s="26" t="s">
        <v>95</v>
      </c>
      <c r="E96" s="23" t="s">
        <v>33</v>
      </c>
      <c r="F96" s="37">
        <v>4</v>
      </c>
      <c r="G96" s="32" t="s">
        <v>34</v>
      </c>
      <c r="H96" s="27" t="s">
        <v>35</v>
      </c>
      <c r="I96" s="34">
        <v>1163.89</v>
      </c>
      <c r="J96" s="34">
        <v>4655.56</v>
      </c>
      <c r="K96" s="38"/>
      <c r="L96" s="33"/>
      <c r="M96" s="20">
        <f t="shared" si="1"/>
        <v>0</v>
      </c>
      <c r="N96" s="9"/>
    </row>
    <row r="97" spans="1:14" s="10" customFormat="1" ht="48.75" customHeight="1">
      <c r="A97" s="22">
        <v>90</v>
      </c>
      <c r="B97" s="24">
        <v>1316700</v>
      </c>
      <c r="C97" s="25">
        <v>17179</v>
      </c>
      <c r="D97" s="26" t="s">
        <v>96</v>
      </c>
      <c r="E97" s="23" t="s">
        <v>33</v>
      </c>
      <c r="F97" s="37">
        <v>77</v>
      </c>
      <c r="G97" s="32" t="s">
        <v>34</v>
      </c>
      <c r="H97" s="27" t="s">
        <v>35</v>
      </c>
      <c r="I97" s="34">
        <v>277.78</v>
      </c>
      <c r="J97" s="34">
        <v>21389.06</v>
      </c>
      <c r="K97" s="38"/>
      <c r="L97" s="33"/>
      <c r="M97" s="20">
        <f t="shared" si="1"/>
        <v>0</v>
      </c>
      <c r="N97" s="9"/>
    </row>
    <row r="98" spans="1:14" s="10" customFormat="1" ht="48.75" customHeight="1">
      <c r="A98" s="22">
        <v>91</v>
      </c>
      <c r="B98" s="24">
        <v>1323466</v>
      </c>
      <c r="C98" s="25" t="s">
        <v>97</v>
      </c>
      <c r="D98" s="26" t="s">
        <v>98</v>
      </c>
      <c r="E98" s="23" t="s">
        <v>33</v>
      </c>
      <c r="F98" s="37">
        <v>9</v>
      </c>
      <c r="G98" s="32" t="s">
        <v>34</v>
      </c>
      <c r="H98" s="27" t="s">
        <v>35</v>
      </c>
      <c r="I98" s="34">
        <v>8547.92</v>
      </c>
      <c r="J98" s="34">
        <v>76931.28</v>
      </c>
      <c r="K98" s="38"/>
      <c r="L98" s="33"/>
      <c r="M98" s="20">
        <f t="shared" si="1"/>
        <v>0</v>
      </c>
      <c r="N98" s="9"/>
    </row>
    <row r="99" spans="1:14" s="10" customFormat="1" ht="48.75" customHeight="1">
      <c r="A99" s="22">
        <v>92</v>
      </c>
      <c r="B99" s="24">
        <v>1323466</v>
      </c>
      <c r="C99" s="25" t="s">
        <v>97</v>
      </c>
      <c r="D99" s="26" t="s">
        <v>98</v>
      </c>
      <c r="E99" s="23" t="s">
        <v>33</v>
      </c>
      <c r="F99" s="37">
        <v>8</v>
      </c>
      <c r="G99" s="32" t="s">
        <v>34</v>
      </c>
      <c r="H99" s="27" t="s">
        <v>35</v>
      </c>
      <c r="I99" s="34">
        <v>6601.39</v>
      </c>
      <c r="J99" s="34">
        <v>52811.12</v>
      </c>
      <c r="K99" s="38"/>
      <c r="L99" s="33"/>
      <c r="M99" s="20">
        <f t="shared" si="1"/>
        <v>0</v>
      </c>
      <c r="N99" s="9"/>
    </row>
    <row r="100" spans="1:14" s="10" customFormat="1" ht="48.75" customHeight="1">
      <c r="A100" s="22">
        <v>93</v>
      </c>
      <c r="B100" s="24">
        <v>1323972</v>
      </c>
      <c r="C100" s="25" t="s">
        <v>99</v>
      </c>
      <c r="D100" s="26" t="s">
        <v>100</v>
      </c>
      <c r="E100" s="23" t="s">
        <v>33</v>
      </c>
      <c r="F100" s="37">
        <v>4</v>
      </c>
      <c r="G100" s="32" t="s">
        <v>34</v>
      </c>
      <c r="H100" s="27" t="s">
        <v>35</v>
      </c>
      <c r="I100" s="34">
        <v>4443.75</v>
      </c>
      <c r="J100" s="34">
        <v>17775</v>
      </c>
      <c r="K100" s="38"/>
      <c r="L100" s="33"/>
      <c r="M100" s="20">
        <f t="shared" si="1"/>
        <v>0</v>
      </c>
      <c r="N100" s="9"/>
    </row>
    <row r="101" spans="1:14" s="10" customFormat="1" ht="48.75" customHeight="1">
      <c r="A101" s="22">
        <v>94</v>
      </c>
      <c r="B101" s="24">
        <v>1326012</v>
      </c>
      <c r="C101" s="25">
        <v>1326012</v>
      </c>
      <c r="D101" s="26" t="s">
        <v>101</v>
      </c>
      <c r="E101" s="23" t="s">
        <v>33</v>
      </c>
      <c r="F101" s="37">
        <v>4</v>
      </c>
      <c r="G101" s="32" t="s">
        <v>34</v>
      </c>
      <c r="H101" s="27" t="s">
        <v>35</v>
      </c>
      <c r="I101" s="34">
        <v>47016.67</v>
      </c>
      <c r="J101" s="34">
        <v>188066.68</v>
      </c>
      <c r="K101" s="38"/>
      <c r="L101" s="33"/>
      <c r="M101" s="20">
        <f t="shared" si="1"/>
        <v>0</v>
      </c>
      <c r="N101" s="9"/>
    </row>
    <row r="102" spans="1:14" s="10" customFormat="1" ht="48.75" customHeight="1">
      <c r="A102" s="22">
        <v>95</v>
      </c>
      <c r="B102" s="24">
        <v>1327338</v>
      </c>
      <c r="C102" s="25">
        <v>10588</v>
      </c>
      <c r="D102" s="26" t="s">
        <v>102</v>
      </c>
      <c r="E102" s="23" t="s">
        <v>33</v>
      </c>
      <c r="F102" s="37">
        <v>95</v>
      </c>
      <c r="G102" s="32" t="s">
        <v>34</v>
      </c>
      <c r="H102" s="27" t="s">
        <v>35</v>
      </c>
      <c r="I102" s="34">
        <v>24.31</v>
      </c>
      <c r="J102" s="34">
        <v>2309.45</v>
      </c>
      <c r="K102" s="38"/>
      <c r="L102" s="33"/>
      <c r="M102" s="20">
        <f t="shared" si="1"/>
        <v>0</v>
      </c>
      <c r="N102" s="9"/>
    </row>
    <row r="103" spans="1:14" s="10" customFormat="1" ht="48.75" customHeight="1">
      <c r="A103" s="22">
        <v>96</v>
      </c>
      <c r="B103" s="24">
        <v>1327338</v>
      </c>
      <c r="C103" s="25">
        <v>10588</v>
      </c>
      <c r="D103" s="26" t="s">
        <v>102</v>
      </c>
      <c r="E103" s="23" t="s">
        <v>33</v>
      </c>
      <c r="F103" s="37">
        <v>50</v>
      </c>
      <c r="G103" s="32" t="s">
        <v>34</v>
      </c>
      <c r="H103" s="27" t="s">
        <v>35</v>
      </c>
      <c r="I103" s="34">
        <v>52.08</v>
      </c>
      <c r="J103" s="34">
        <v>2604</v>
      </c>
      <c r="K103" s="38"/>
      <c r="L103" s="33"/>
      <c r="M103" s="20">
        <f t="shared" si="1"/>
        <v>0</v>
      </c>
      <c r="N103" s="9"/>
    </row>
    <row r="104" spans="1:14" s="10" customFormat="1" ht="48.75" customHeight="1">
      <c r="A104" s="22">
        <v>97</v>
      </c>
      <c r="B104" s="24">
        <v>1330577</v>
      </c>
      <c r="C104" s="25">
        <v>18236</v>
      </c>
      <c r="D104" s="26" t="s">
        <v>103</v>
      </c>
      <c r="E104" s="23" t="s">
        <v>33</v>
      </c>
      <c r="F104" s="37">
        <v>8</v>
      </c>
      <c r="G104" s="32" t="s">
        <v>34</v>
      </c>
      <c r="H104" s="27" t="s">
        <v>35</v>
      </c>
      <c r="I104" s="34">
        <v>152.08</v>
      </c>
      <c r="J104" s="34">
        <v>1216.64</v>
      </c>
      <c r="K104" s="38"/>
      <c r="L104" s="33"/>
      <c r="M104" s="20">
        <f t="shared" si="1"/>
        <v>0</v>
      </c>
      <c r="N104" s="9"/>
    </row>
    <row r="105" spans="1:14" s="10" customFormat="1" ht="48.75" customHeight="1">
      <c r="A105" s="22">
        <v>98</v>
      </c>
      <c r="B105" s="24">
        <v>1343422</v>
      </c>
      <c r="C105" s="25">
        <v>10946</v>
      </c>
      <c r="D105" s="26" t="s">
        <v>104</v>
      </c>
      <c r="E105" s="23" t="s">
        <v>33</v>
      </c>
      <c r="F105" s="37">
        <v>1</v>
      </c>
      <c r="G105" s="32" t="s">
        <v>34</v>
      </c>
      <c r="H105" s="27" t="s">
        <v>35</v>
      </c>
      <c r="I105" s="34">
        <v>154.17</v>
      </c>
      <c r="J105" s="34">
        <v>154.17</v>
      </c>
      <c r="K105" s="38"/>
      <c r="L105" s="33"/>
      <c r="M105" s="20">
        <f t="shared" si="1"/>
        <v>0</v>
      </c>
      <c r="N105" s="9"/>
    </row>
    <row r="106" spans="1:14" s="10" customFormat="1" ht="48.75" customHeight="1">
      <c r="A106" s="22">
        <v>99</v>
      </c>
      <c r="B106" s="24">
        <v>1350978</v>
      </c>
      <c r="C106" s="25" t="s">
        <v>105</v>
      </c>
      <c r="D106" s="26" t="s">
        <v>106</v>
      </c>
      <c r="E106" s="23" t="s">
        <v>33</v>
      </c>
      <c r="F106" s="37">
        <v>5</v>
      </c>
      <c r="G106" s="32" t="s">
        <v>34</v>
      </c>
      <c r="H106" s="27" t="s">
        <v>35</v>
      </c>
      <c r="I106" s="34">
        <v>1732.64</v>
      </c>
      <c r="J106" s="34">
        <v>8663.2</v>
      </c>
      <c r="K106" s="38"/>
      <c r="L106" s="33"/>
      <c r="M106" s="20">
        <f t="shared" si="1"/>
        <v>0</v>
      </c>
      <c r="N106" s="9"/>
    </row>
    <row r="107" spans="1:14" s="10" customFormat="1" ht="48.75" customHeight="1">
      <c r="A107" s="22">
        <v>100</v>
      </c>
      <c r="B107" s="24">
        <v>1364940</v>
      </c>
      <c r="C107" s="25" t="s">
        <v>107</v>
      </c>
      <c r="D107" s="26" t="s">
        <v>108</v>
      </c>
      <c r="E107" s="23" t="s">
        <v>33</v>
      </c>
      <c r="F107" s="37">
        <v>14</v>
      </c>
      <c r="G107" s="32" t="s">
        <v>34</v>
      </c>
      <c r="H107" s="27" t="s">
        <v>35</v>
      </c>
      <c r="I107" s="34">
        <v>248.61</v>
      </c>
      <c r="J107" s="34">
        <v>3480.54</v>
      </c>
      <c r="K107" s="38"/>
      <c r="L107" s="33"/>
      <c r="M107" s="20">
        <f t="shared" si="1"/>
        <v>0</v>
      </c>
      <c r="N107" s="9"/>
    </row>
    <row r="108" spans="1:14" s="10" customFormat="1" ht="48.75" customHeight="1">
      <c r="A108" s="22">
        <v>101</v>
      </c>
      <c r="B108" s="24">
        <v>1364940</v>
      </c>
      <c r="C108" s="25">
        <v>10842</v>
      </c>
      <c r="D108" s="26" t="s">
        <v>108</v>
      </c>
      <c r="E108" s="23" t="s">
        <v>33</v>
      </c>
      <c r="F108" s="37">
        <v>6</v>
      </c>
      <c r="G108" s="32" t="s">
        <v>34</v>
      </c>
      <c r="H108" s="27" t="s">
        <v>35</v>
      </c>
      <c r="I108" s="34">
        <v>140.28</v>
      </c>
      <c r="J108" s="34">
        <v>841.68</v>
      </c>
      <c r="K108" s="38"/>
      <c r="L108" s="33"/>
      <c r="M108" s="20">
        <f t="shared" si="1"/>
        <v>0</v>
      </c>
      <c r="N108" s="9"/>
    </row>
    <row r="109" spans="1:14" s="10" customFormat="1" ht="48.75" customHeight="1">
      <c r="A109" s="22">
        <v>102</v>
      </c>
      <c r="B109" s="24">
        <v>1364940</v>
      </c>
      <c r="C109" s="25">
        <v>10842</v>
      </c>
      <c r="D109" s="26" t="s">
        <v>108</v>
      </c>
      <c r="E109" s="23" t="s">
        <v>33</v>
      </c>
      <c r="F109" s="37">
        <v>85</v>
      </c>
      <c r="G109" s="32" t="s">
        <v>34</v>
      </c>
      <c r="H109" s="27" t="s">
        <v>35</v>
      </c>
      <c r="I109" s="34">
        <v>127.08</v>
      </c>
      <c r="J109" s="34">
        <v>10801.8</v>
      </c>
      <c r="K109" s="38"/>
      <c r="L109" s="33"/>
      <c r="M109" s="20">
        <f t="shared" si="1"/>
        <v>0</v>
      </c>
      <c r="N109" s="9"/>
    </row>
    <row r="110" spans="1:14" s="10" customFormat="1" ht="48.75" customHeight="1">
      <c r="A110" s="22">
        <v>103</v>
      </c>
      <c r="B110" s="24">
        <v>1364940</v>
      </c>
      <c r="C110" s="25">
        <v>10842</v>
      </c>
      <c r="D110" s="26" t="s">
        <v>108</v>
      </c>
      <c r="E110" s="23" t="s">
        <v>33</v>
      </c>
      <c r="F110" s="37">
        <v>5</v>
      </c>
      <c r="G110" s="32" t="s">
        <v>34</v>
      </c>
      <c r="H110" s="27" t="s">
        <v>35</v>
      </c>
      <c r="I110" s="34">
        <v>147.23</v>
      </c>
      <c r="J110" s="34">
        <v>736.15</v>
      </c>
      <c r="K110" s="38"/>
      <c r="L110" s="33"/>
      <c r="M110" s="20">
        <f t="shared" si="1"/>
        <v>0</v>
      </c>
      <c r="N110" s="9"/>
    </row>
    <row r="111" spans="1:14" s="10" customFormat="1" ht="48.75" customHeight="1">
      <c r="A111" s="22">
        <v>104</v>
      </c>
      <c r="B111" s="24">
        <v>1364940</v>
      </c>
      <c r="C111" s="25">
        <v>10842</v>
      </c>
      <c r="D111" s="26" t="s">
        <v>108</v>
      </c>
      <c r="E111" s="23" t="s">
        <v>33</v>
      </c>
      <c r="F111" s="37">
        <v>4</v>
      </c>
      <c r="G111" s="32" t="s">
        <v>34</v>
      </c>
      <c r="H111" s="27" t="s">
        <v>35</v>
      </c>
      <c r="I111" s="34">
        <v>126.39</v>
      </c>
      <c r="J111" s="34">
        <v>505.56</v>
      </c>
      <c r="K111" s="38"/>
      <c r="L111" s="33"/>
      <c r="M111" s="20">
        <f t="shared" si="1"/>
        <v>0</v>
      </c>
      <c r="N111" s="9"/>
    </row>
    <row r="112" spans="1:14" s="10" customFormat="1" ht="48.75" customHeight="1">
      <c r="A112" s="22">
        <v>105</v>
      </c>
      <c r="B112" s="24">
        <v>1403075</v>
      </c>
      <c r="C112" s="25">
        <v>18191</v>
      </c>
      <c r="D112" s="26" t="s">
        <v>109</v>
      </c>
      <c r="E112" s="23" t="s">
        <v>33</v>
      </c>
      <c r="F112" s="37">
        <v>80</v>
      </c>
      <c r="G112" s="32" t="s">
        <v>34</v>
      </c>
      <c r="H112" s="27" t="s">
        <v>35</v>
      </c>
      <c r="I112" s="34">
        <v>1696.53</v>
      </c>
      <c r="J112" s="34">
        <v>135722.4</v>
      </c>
      <c r="K112" s="38"/>
      <c r="L112" s="33"/>
      <c r="M112" s="20">
        <f t="shared" si="1"/>
        <v>0</v>
      </c>
      <c r="N112" s="9"/>
    </row>
    <row r="113" spans="1:14" s="10" customFormat="1" ht="48.75" customHeight="1">
      <c r="A113" s="22">
        <v>106</v>
      </c>
      <c r="B113" s="24">
        <v>1426272</v>
      </c>
      <c r="C113" s="25">
        <v>17953</v>
      </c>
      <c r="D113" s="26" t="s">
        <v>110</v>
      </c>
      <c r="E113" s="23" t="s">
        <v>33</v>
      </c>
      <c r="F113" s="37">
        <v>145</v>
      </c>
      <c r="G113" s="32" t="s">
        <v>34</v>
      </c>
      <c r="H113" s="27" t="s">
        <v>35</v>
      </c>
      <c r="I113" s="34">
        <v>66.67</v>
      </c>
      <c r="J113" s="34">
        <v>9667.15</v>
      </c>
      <c r="K113" s="38"/>
      <c r="L113" s="33"/>
      <c r="M113" s="20">
        <f t="shared" si="1"/>
        <v>0</v>
      </c>
      <c r="N113" s="9"/>
    </row>
    <row r="114" spans="1:14" s="10" customFormat="1" ht="48.75" customHeight="1">
      <c r="A114" s="22">
        <v>107</v>
      </c>
      <c r="B114" s="24">
        <v>1437971</v>
      </c>
      <c r="C114" s="25" t="s">
        <v>111</v>
      </c>
      <c r="D114" s="26" t="s">
        <v>112</v>
      </c>
      <c r="E114" s="23" t="s">
        <v>33</v>
      </c>
      <c r="F114" s="37">
        <v>2</v>
      </c>
      <c r="G114" s="32" t="s">
        <v>34</v>
      </c>
      <c r="H114" s="27" t="s">
        <v>35</v>
      </c>
      <c r="I114" s="34">
        <v>264.58</v>
      </c>
      <c r="J114" s="34">
        <v>529.16</v>
      </c>
      <c r="K114" s="38"/>
      <c r="L114" s="33"/>
      <c r="M114" s="20">
        <f t="shared" si="1"/>
        <v>0</v>
      </c>
      <c r="N114" s="9"/>
    </row>
    <row r="115" spans="1:14" s="10" customFormat="1" ht="48.75" customHeight="1">
      <c r="A115" s="22">
        <v>108</v>
      </c>
      <c r="B115" s="24">
        <v>1441330</v>
      </c>
      <c r="C115" s="25">
        <v>1441330</v>
      </c>
      <c r="D115" s="26" t="s">
        <v>113</v>
      </c>
      <c r="E115" s="23" t="s">
        <v>33</v>
      </c>
      <c r="F115" s="37">
        <v>23</v>
      </c>
      <c r="G115" s="32" t="s">
        <v>34</v>
      </c>
      <c r="H115" s="27" t="s">
        <v>35</v>
      </c>
      <c r="I115" s="34">
        <v>1691.67</v>
      </c>
      <c r="J115" s="34">
        <v>38908.41</v>
      </c>
      <c r="K115" s="38"/>
      <c r="L115" s="33"/>
      <c r="M115" s="20">
        <f t="shared" si="1"/>
        <v>0</v>
      </c>
      <c r="N115" s="9"/>
    </row>
    <row r="116" spans="1:14" s="10" customFormat="1" ht="48.75" customHeight="1">
      <c r="A116" s="22">
        <v>109</v>
      </c>
      <c r="B116" s="24">
        <v>1441330</v>
      </c>
      <c r="C116" s="25">
        <v>1441330</v>
      </c>
      <c r="D116" s="26" t="s">
        <v>113</v>
      </c>
      <c r="E116" s="23" t="s">
        <v>33</v>
      </c>
      <c r="F116" s="37">
        <v>26</v>
      </c>
      <c r="G116" s="32" t="s">
        <v>34</v>
      </c>
      <c r="H116" s="27" t="s">
        <v>35</v>
      </c>
      <c r="I116" s="34">
        <v>1691.67</v>
      </c>
      <c r="J116" s="34">
        <v>43983.42</v>
      </c>
      <c r="K116" s="38"/>
      <c r="L116" s="33"/>
      <c r="M116" s="20">
        <f t="shared" si="1"/>
        <v>0</v>
      </c>
      <c r="N116" s="9"/>
    </row>
    <row r="117" spans="1:14" s="10" customFormat="1" ht="48.75" customHeight="1">
      <c r="A117" s="22">
        <v>110</v>
      </c>
      <c r="B117" s="24">
        <v>1441330</v>
      </c>
      <c r="C117" s="25">
        <v>1441330</v>
      </c>
      <c r="D117" s="26" t="s">
        <v>113</v>
      </c>
      <c r="E117" s="23" t="s">
        <v>33</v>
      </c>
      <c r="F117" s="37">
        <v>7</v>
      </c>
      <c r="G117" s="32" t="s">
        <v>34</v>
      </c>
      <c r="H117" s="27" t="s">
        <v>35</v>
      </c>
      <c r="I117" s="34">
        <v>680.56</v>
      </c>
      <c r="J117" s="34">
        <v>4763.92</v>
      </c>
      <c r="K117" s="38"/>
      <c r="L117" s="33"/>
      <c r="M117" s="20">
        <f t="shared" si="1"/>
        <v>0</v>
      </c>
      <c r="N117" s="9"/>
    </row>
    <row r="118" spans="1:14" s="10" customFormat="1" ht="48.75" customHeight="1">
      <c r="A118" s="22">
        <v>111</v>
      </c>
      <c r="B118" s="24">
        <v>1460739</v>
      </c>
      <c r="C118" s="25" t="s">
        <v>114</v>
      </c>
      <c r="D118" s="26" t="s">
        <v>115</v>
      </c>
      <c r="E118" s="23" t="s">
        <v>33</v>
      </c>
      <c r="F118" s="37">
        <v>2</v>
      </c>
      <c r="G118" s="32" t="s">
        <v>34</v>
      </c>
      <c r="H118" s="27" t="s">
        <v>35</v>
      </c>
      <c r="I118" s="34">
        <v>5482.64</v>
      </c>
      <c r="J118" s="34">
        <v>10965.28</v>
      </c>
      <c r="K118" s="38"/>
      <c r="L118" s="33"/>
      <c r="M118" s="20">
        <f t="shared" si="1"/>
        <v>0</v>
      </c>
      <c r="N118" s="9"/>
    </row>
    <row r="119" spans="1:14" s="10" customFormat="1" ht="48.75" customHeight="1">
      <c r="A119" s="22">
        <v>112</v>
      </c>
      <c r="B119" s="24">
        <v>1461005</v>
      </c>
      <c r="C119" s="25">
        <v>1461005</v>
      </c>
      <c r="D119" s="26" t="s">
        <v>116</v>
      </c>
      <c r="E119" s="23" t="s">
        <v>33</v>
      </c>
      <c r="F119" s="37">
        <v>2</v>
      </c>
      <c r="G119" s="32" t="s">
        <v>34</v>
      </c>
      <c r="H119" s="27" t="s">
        <v>35</v>
      </c>
      <c r="I119" s="34">
        <v>2272.92</v>
      </c>
      <c r="J119" s="34">
        <v>4545.84</v>
      </c>
      <c r="K119" s="38"/>
      <c r="L119" s="33"/>
      <c r="M119" s="20">
        <f t="shared" si="1"/>
        <v>0</v>
      </c>
      <c r="N119" s="9"/>
    </row>
    <row r="120" spans="1:14" s="10" customFormat="1" ht="48.75" customHeight="1">
      <c r="A120" s="22">
        <v>113</v>
      </c>
      <c r="B120" s="24">
        <v>1461005</v>
      </c>
      <c r="C120" s="25">
        <v>1461005</v>
      </c>
      <c r="D120" s="26" t="s">
        <v>116</v>
      </c>
      <c r="E120" s="23" t="s">
        <v>33</v>
      </c>
      <c r="F120" s="37">
        <v>2</v>
      </c>
      <c r="G120" s="32" t="s">
        <v>34</v>
      </c>
      <c r="H120" s="27" t="s">
        <v>35</v>
      </c>
      <c r="I120" s="34">
        <v>2272.92</v>
      </c>
      <c r="J120" s="34">
        <v>4545.84</v>
      </c>
      <c r="K120" s="38"/>
      <c r="L120" s="33"/>
      <c r="M120" s="20">
        <f t="shared" si="1"/>
        <v>0</v>
      </c>
      <c r="N120" s="9"/>
    </row>
    <row r="121" spans="1:14" s="10" customFormat="1" ht="48.75" customHeight="1">
      <c r="A121" s="22">
        <v>114</v>
      </c>
      <c r="B121" s="24">
        <v>1461005</v>
      </c>
      <c r="C121" s="25">
        <v>1461005</v>
      </c>
      <c r="D121" s="26" t="s">
        <v>116</v>
      </c>
      <c r="E121" s="23" t="s">
        <v>33</v>
      </c>
      <c r="F121" s="37">
        <v>7</v>
      </c>
      <c r="G121" s="32" t="s">
        <v>34</v>
      </c>
      <c r="H121" s="27" t="s">
        <v>35</v>
      </c>
      <c r="I121" s="34">
        <v>2272.92</v>
      </c>
      <c r="J121" s="34">
        <v>15910.44</v>
      </c>
      <c r="K121" s="38"/>
      <c r="L121" s="33"/>
      <c r="M121" s="20">
        <f t="shared" si="1"/>
        <v>0</v>
      </c>
      <c r="N121" s="9"/>
    </row>
    <row r="122" spans="1:14" s="10" customFormat="1" ht="48.75" customHeight="1">
      <c r="A122" s="22">
        <v>115</v>
      </c>
      <c r="B122" s="24">
        <v>1473153</v>
      </c>
      <c r="C122" s="25" t="s">
        <v>117</v>
      </c>
      <c r="D122" s="26" t="s">
        <v>118</v>
      </c>
      <c r="E122" s="23" t="s">
        <v>33</v>
      </c>
      <c r="F122" s="37">
        <v>1</v>
      </c>
      <c r="G122" s="32" t="s">
        <v>34</v>
      </c>
      <c r="H122" s="27" t="s">
        <v>35</v>
      </c>
      <c r="I122" s="34">
        <v>1503.48</v>
      </c>
      <c r="J122" s="34">
        <v>1503.48</v>
      </c>
      <c r="K122" s="38"/>
      <c r="L122" s="33"/>
      <c r="M122" s="20">
        <f t="shared" si="1"/>
        <v>0</v>
      </c>
      <c r="N122" s="9"/>
    </row>
    <row r="123" spans="1:14" s="10" customFormat="1" ht="48.75" customHeight="1">
      <c r="A123" s="22">
        <v>116</v>
      </c>
      <c r="B123" s="24">
        <v>1474687</v>
      </c>
      <c r="C123" s="25" t="s">
        <v>119</v>
      </c>
      <c r="D123" s="26" t="s">
        <v>120</v>
      </c>
      <c r="E123" s="23" t="s">
        <v>33</v>
      </c>
      <c r="F123" s="37">
        <v>1</v>
      </c>
      <c r="G123" s="32" t="s">
        <v>34</v>
      </c>
      <c r="H123" s="27" t="s">
        <v>35</v>
      </c>
      <c r="I123" s="34">
        <v>11205.56</v>
      </c>
      <c r="J123" s="34">
        <v>11205.56</v>
      </c>
      <c r="K123" s="38"/>
      <c r="L123" s="33"/>
      <c r="M123" s="20">
        <f t="shared" si="1"/>
        <v>0</v>
      </c>
      <c r="N123" s="9"/>
    </row>
    <row r="124" spans="1:14" s="10" customFormat="1" ht="48.75" customHeight="1">
      <c r="A124" s="22">
        <v>117</v>
      </c>
      <c r="B124" s="24">
        <v>1475821</v>
      </c>
      <c r="C124" s="25" t="s">
        <v>121</v>
      </c>
      <c r="D124" s="26" t="s">
        <v>122</v>
      </c>
      <c r="E124" s="23" t="s">
        <v>33</v>
      </c>
      <c r="F124" s="37">
        <v>1</v>
      </c>
      <c r="G124" s="32" t="s">
        <v>34</v>
      </c>
      <c r="H124" s="27" t="s">
        <v>35</v>
      </c>
      <c r="I124" s="34">
        <v>10495.83</v>
      </c>
      <c r="J124" s="34">
        <v>10495.83</v>
      </c>
      <c r="K124" s="38"/>
      <c r="L124" s="33"/>
      <c r="M124" s="20">
        <f t="shared" si="1"/>
        <v>0</v>
      </c>
      <c r="N124" s="9"/>
    </row>
    <row r="125" spans="1:14" s="10" customFormat="1" ht="48.75" customHeight="1">
      <c r="A125" s="22">
        <v>118</v>
      </c>
      <c r="B125" s="24">
        <v>1482552</v>
      </c>
      <c r="C125" s="25" t="s">
        <v>123</v>
      </c>
      <c r="D125" s="26" t="s">
        <v>124</v>
      </c>
      <c r="E125" s="23" t="s">
        <v>33</v>
      </c>
      <c r="F125" s="37">
        <v>3</v>
      </c>
      <c r="G125" s="32" t="s">
        <v>34</v>
      </c>
      <c r="H125" s="27" t="s">
        <v>35</v>
      </c>
      <c r="I125" s="34">
        <v>3610.42</v>
      </c>
      <c r="J125" s="34">
        <v>10831.26</v>
      </c>
      <c r="K125" s="38"/>
      <c r="L125" s="33"/>
      <c r="M125" s="20">
        <f t="shared" si="1"/>
        <v>0</v>
      </c>
      <c r="N125" s="9"/>
    </row>
    <row r="126" spans="1:14" s="10" customFormat="1" ht="48.75" customHeight="1">
      <c r="A126" s="22">
        <v>119</v>
      </c>
      <c r="B126" s="24">
        <v>1482552</v>
      </c>
      <c r="C126" s="25">
        <v>93064</v>
      </c>
      <c r="D126" s="26" t="s">
        <v>124</v>
      </c>
      <c r="E126" s="23" t="s">
        <v>33</v>
      </c>
      <c r="F126" s="37">
        <v>6</v>
      </c>
      <c r="G126" s="32" t="s">
        <v>34</v>
      </c>
      <c r="H126" s="27" t="s">
        <v>35</v>
      </c>
      <c r="I126" s="34">
        <v>2900</v>
      </c>
      <c r="J126" s="34">
        <v>17400</v>
      </c>
      <c r="K126" s="38"/>
      <c r="L126" s="33"/>
      <c r="M126" s="20">
        <f t="shared" si="1"/>
        <v>0</v>
      </c>
      <c r="N126" s="9"/>
    </row>
    <row r="127" spans="1:14" s="10" customFormat="1" ht="48.75" customHeight="1">
      <c r="A127" s="22">
        <v>120</v>
      </c>
      <c r="B127" s="24">
        <v>1500186</v>
      </c>
      <c r="C127" s="25">
        <v>18118</v>
      </c>
      <c r="D127" s="26" t="s">
        <v>125</v>
      </c>
      <c r="E127" s="23" t="s">
        <v>33</v>
      </c>
      <c r="F127" s="37">
        <v>150</v>
      </c>
      <c r="G127" s="32" t="s">
        <v>34</v>
      </c>
      <c r="H127" s="27" t="s">
        <v>35</v>
      </c>
      <c r="I127" s="34">
        <v>259.03</v>
      </c>
      <c r="J127" s="34">
        <v>38854.5</v>
      </c>
      <c r="K127" s="38"/>
      <c r="L127" s="33"/>
      <c r="M127" s="20">
        <f t="shared" si="1"/>
        <v>0</v>
      </c>
      <c r="N127" s="9"/>
    </row>
    <row r="128" spans="1:14" s="10" customFormat="1" ht="48.75" customHeight="1">
      <c r="A128" s="22">
        <v>121</v>
      </c>
      <c r="B128" s="24">
        <v>1508721</v>
      </c>
      <c r="C128" s="25" t="s">
        <v>126</v>
      </c>
      <c r="D128" s="26" t="s">
        <v>127</v>
      </c>
      <c r="E128" s="23" t="s">
        <v>33</v>
      </c>
      <c r="F128" s="37">
        <v>12</v>
      </c>
      <c r="G128" s="32" t="s">
        <v>34</v>
      </c>
      <c r="H128" s="27" t="s">
        <v>35</v>
      </c>
      <c r="I128" s="34">
        <v>1322.92</v>
      </c>
      <c r="J128" s="34">
        <v>15875.04</v>
      </c>
      <c r="K128" s="38"/>
      <c r="L128" s="33"/>
      <c r="M128" s="20">
        <f t="shared" si="1"/>
        <v>0</v>
      </c>
      <c r="N128" s="9"/>
    </row>
    <row r="129" spans="1:14" s="10" customFormat="1" ht="48.75" customHeight="1">
      <c r="A129" s="22">
        <v>122</v>
      </c>
      <c r="B129" s="24">
        <v>1508721</v>
      </c>
      <c r="C129" s="25" t="s">
        <v>126</v>
      </c>
      <c r="D129" s="26" t="s">
        <v>127</v>
      </c>
      <c r="E129" s="23" t="s">
        <v>33</v>
      </c>
      <c r="F129" s="37">
        <v>3</v>
      </c>
      <c r="G129" s="32" t="s">
        <v>34</v>
      </c>
      <c r="H129" s="27" t="s">
        <v>35</v>
      </c>
      <c r="I129" s="34">
        <v>1345.83</v>
      </c>
      <c r="J129" s="34">
        <v>4037.49</v>
      </c>
      <c r="K129" s="38"/>
      <c r="L129" s="33"/>
      <c r="M129" s="20">
        <f t="shared" si="1"/>
        <v>0</v>
      </c>
      <c r="N129" s="9"/>
    </row>
    <row r="130" spans="1:14" s="10" customFormat="1" ht="48.75" customHeight="1">
      <c r="A130" s="22">
        <v>123</v>
      </c>
      <c r="B130" s="24">
        <v>1508721</v>
      </c>
      <c r="C130" s="25" t="s">
        <v>126</v>
      </c>
      <c r="D130" s="26" t="s">
        <v>127</v>
      </c>
      <c r="E130" s="23" t="s">
        <v>33</v>
      </c>
      <c r="F130" s="37">
        <v>2</v>
      </c>
      <c r="G130" s="32" t="s">
        <v>34</v>
      </c>
      <c r="H130" s="27" t="s">
        <v>35</v>
      </c>
      <c r="I130" s="34">
        <v>3735.42</v>
      </c>
      <c r="J130" s="34">
        <v>7470.84</v>
      </c>
      <c r="K130" s="38"/>
      <c r="L130" s="33"/>
      <c r="M130" s="20">
        <f t="shared" si="1"/>
        <v>0</v>
      </c>
      <c r="N130" s="9"/>
    </row>
    <row r="131" spans="1:14" s="10" customFormat="1" ht="48.75" customHeight="1">
      <c r="A131" s="22">
        <v>124</v>
      </c>
      <c r="B131" s="24">
        <v>1508721</v>
      </c>
      <c r="C131" s="25">
        <v>94375</v>
      </c>
      <c r="D131" s="26" t="s">
        <v>127</v>
      </c>
      <c r="E131" s="23" t="s">
        <v>33</v>
      </c>
      <c r="F131" s="37">
        <v>13</v>
      </c>
      <c r="G131" s="32" t="s">
        <v>34</v>
      </c>
      <c r="H131" s="27" t="s">
        <v>35</v>
      </c>
      <c r="I131" s="34">
        <v>1473.61</v>
      </c>
      <c r="J131" s="34">
        <v>19156.93</v>
      </c>
      <c r="K131" s="38"/>
      <c r="L131" s="33"/>
      <c r="M131" s="20">
        <f t="shared" si="1"/>
        <v>0</v>
      </c>
      <c r="N131" s="9"/>
    </row>
    <row r="132" spans="1:14" s="10" customFormat="1" ht="48.75" customHeight="1">
      <c r="A132" s="22">
        <v>125</v>
      </c>
      <c r="B132" s="24">
        <v>1508721</v>
      </c>
      <c r="C132" s="25">
        <v>94375</v>
      </c>
      <c r="D132" s="26" t="s">
        <v>127</v>
      </c>
      <c r="E132" s="23" t="s">
        <v>33</v>
      </c>
      <c r="F132" s="37">
        <v>7</v>
      </c>
      <c r="G132" s="32" t="s">
        <v>34</v>
      </c>
      <c r="H132" s="27" t="s">
        <v>35</v>
      </c>
      <c r="I132" s="34">
        <v>1473.61</v>
      </c>
      <c r="J132" s="34">
        <v>10315.27</v>
      </c>
      <c r="K132" s="38"/>
      <c r="L132" s="33"/>
      <c r="M132" s="20">
        <f t="shared" si="1"/>
        <v>0</v>
      </c>
      <c r="N132" s="9"/>
    </row>
    <row r="133" spans="1:14" s="10" customFormat="1" ht="48.75" customHeight="1">
      <c r="A133" s="22">
        <v>126</v>
      </c>
      <c r="B133" s="24">
        <v>1511055</v>
      </c>
      <c r="C133" s="25">
        <v>18038</v>
      </c>
      <c r="D133" s="26" t="s">
        <v>128</v>
      </c>
      <c r="E133" s="23" t="s">
        <v>33</v>
      </c>
      <c r="F133" s="37">
        <v>2</v>
      </c>
      <c r="G133" s="32" t="s">
        <v>34</v>
      </c>
      <c r="H133" s="27" t="s">
        <v>35</v>
      </c>
      <c r="I133" s="34">
        <v>87.5</v>
      </c>
      <c r="J133" s="34">
        <v>175</v>
      </c>
      <c r="K133" s="38"/>
      <c r="L133" s="33"/>
      <c r="M133" s="20">
        <f t="shared" si="1"/>
        <v>0</v>
      </c>
      <c r="N133" s="9"/>
    </row>
    <row r="134" spans="1:14" s="10" customFormat="1" ht="48.75" customHeight="1">
      <c r="A134" s="22">
        <v>127</v>
      </c>
      <c r="B134" s="24">
        <v>1513757</v>
      </c>
      <c r="C134" s="25">
        <v>1513757</v>
      </c>
      <c r="D134" s="26" t="s">
        <v>129</v>
      </c>
      <c r="E134" s="23" t="s">
        <v>33</v>
      </c>
      <c r="F134" s="37">
        <v>10</v>
      </c>
      <c r="G134" s="32" t="s">
        <v>34</v>
      </c>
      <c r="H134" s="27" t="s">
        <v>35</v>
      </c>
      <c r="I134" s="34">
        <v>15211.81</v>
      </c>
      <c r="J134" s="34">
        <v>152118.1</v>
      </c>
      <c r="K134" s="38"/>
      <c r="L134" s="33"/>
      <c r="M134" s="20">
        <f t="shared" si="1"/>
        <v>0</v>
      </c>
      <c r="N134" s="9"/>
    </row>
    <row r="135" spans="1:14" s="10" customFormat="1" ht="48.75" customHeight="1">
      <c r="A135" s="22">
        <v>128</v>
      </c>
      <c r="B135" s="24">
        <v>1513757</v>
      </c>
      <c r="C135" s="25">
        <v>1513757</v>
      </c>
      <c r="D135" s="26" t="s">
        <v>129</v>
      </c>
      <c r="E135" s="23" t="s">
        <v>33</v>
      </c>
      <c r="F135" s="37">
        <v>6</v>
      </c>
      <c r="G135" s="32" t="s">
        <v>34</v>
      </c>
      <c r="H135" s="27" t="s">
        <v>35</v>
      </c>
      <c r="I135" s="34">
        <v>13702.78</v>
      </c>
      <c r="J135" s="34">
        <v>82216.68</v>
      </c>
      <c r="K135" s="38"/>
      <c r="L135" s="33"/>
      <c r="M135" s="20">
        <f t="shared" si="1"/>
        <v>0</v>
      </c>
      <c r="N135" s="9"/>
    </row>
    <row r="136" spans="1:14" s="10" customFormat="1" ht="48.75" customHeight="1">
      <c r="A136" s="22">
        <v>129</v>
      </c>
      <c r="B136" s="24">
        <v>1513797</v>
      </c>
      <c r="C136" s="25" t="s">
        <v>130</v>
      </c>
      <c r="D136" s="26" t="s">
        <v>131</v>
      </c>
      <c r="E136" s="23" t="s">
        <v>33</v>
      </c>
      <c r="F136" s="37">
        <v>2</v>
      </c>
      <c r="G136" s="32" t="s">
        <v>34</v>
      </c>
      <c r="H136" s="27" t="s">
        <v>35</v>
      </c>
      <c r="I136" s="34">
        <v>12989.58</v>
      </c>
      <c r="J136" s="34">
        <v>25979.16</v>
      </c>
      <c r="K136" s="38"/>
      <c r="L136" s="33"/>
      <c r="M136" s="20">
        <f t="shared" si="1"/>
        <v>0</v>
      </c>
      <c r="N136" s="9"/>
    </row>
    <row r="137" spans="1:14" s="10" customFormat="1" ht="48.75" customHeight="1">
      <c r="A137" s="22">
        <v>130</v>
      </c>
      <c r="B137" s="24">
        <v>1514011</v>
      </c>
      <c r="C137" s="25" t="s">
        <v>132</v>
      </c>
      <c r="D137" s="26" t="s">
        <v>133</v>
      </c>
      <c r="E137" s="23" t="s">
        <v>33</v>
      </c>
      <c r="F137" s="37">
        <v>17</v>
      </c>
      <c r="G137" s="32" t="s">
        <v>34</v>
      </c>
      <c r="H137" s="27" t="s">
        <v>35</v>
      </c>
      <c r="I137" s="34">
        <v>595.83</v>
      </c>
      <c r="J137" s="34">
        <v>10129.11</v>
      </c>
      <c r="K137" s="38"/>
      <c r="L137" s="33"/>
      <c r="M137" s="20">
        <f aca="true" t="shared" si="2" ref="M137:M171">ROUND(L137*K137,2)</f>
        <v>0</v>
      </c>
      <c r="N137" s="9"/>
    </row>
    <row r="138" spans="1:14" s="10" customFormat="1" ht="48.75" customHeight="1">
      <c r="A138" s="22">
        <v>131</v>
      </c>
      <c r="B138" s="24">
        <v>1514054</v>
      </c>
      <c r="C138" s="25" t="s">
        <v>134</v>
      </c>
      <c r="D138" s="26" t="s">
        <v>135</v>
      </c>
      <c r="E138" s="23" t="s">
        <v>33</v>
      </c>
      <c r="F138" s="37">
        <v>1</v>
      </c>
      <c r="G138" s="32" t="s">
        <v>34</v>
      </c>
      <c r="H138" s="27" t="s">
        <v>35</v>
      </c>
      <c r="I138" s="34">
        <v>968.75</v>
      </c>
      <c r="J138" s="34">
        <v>968.75</v>
      </c>
      <c r="K138" s="38"/>
      <c r="L138" s="33"/>
      <c r="M138" s="20">
        <f t="shared" si="2"/>
        <v>0</v>
      </c>
      <c r="N138" s="9"/>
    </row>
    <row r="139" spans="1:14" s="10" customFormat="1" ht="48.75" customHeight="1">
      <c r="A139" s="22">
        <v>132</v>
      </c>
      <c r="B139" s="24">
        <v>1542416</v>
      </c>
      <c r="C139" s="25" t="s">
        <v>136</v>
      </c>
      <c r="D139" s="26" t="s">
        <v>137</v>
      </c>
      <c r="E139" s="23" t="s">
        <v>33</v>
      </c>
      <c r="F139" s="37">
        <v>3</v>
      </c>
      <c r="G139" s="32" t="s">
        <v>34</v>
      </c>
      <c r="H139" s="27" t="s">
        <v>35</v>
      </c>
      <c r="I139" s="34">
        <v>4225.69</v>
      </c>
      <c r="J139" s="34">
        <v>12677.07</v>
      </c>
      <c r="K139" s="38"/>
      <c r="L139" s="33"/>
      <c r="M139" s="20">
        <f t="shared" si="2"/>
        <v>0</v>
      </c>
      <c r="N139" s="9"/>
    </row>
    <row r="140" spans="1:14" s="10" customFormat="1" ht="48.75" customHeight="1">
      <c r="A140" s="22">
        <v>133</v>
      </c>
      <c r="B140" s="24">
        <v>1571182</v>
      </c>
      <c r="C140" s="25" t="s">
        <v>138</v>
      </c>
      <c r="D140" s="26" t="s">
        <v>139</v>
      </c>
      <c r="E140" s="23" t="s">
        <v>33</v>
      </c>
      <c r="F140" s="37">
        <v>8</v>
      </c>
      <c r="G140" s="32" t="s">
        <v>34</v>
      </c>
      <c r="H140" s="27" t="s">
        <v>35</v>
      </c>
      <c r="I140" s="34">
        <v>3479.86</v>
      </c>
      <c r="J140" s="34">
        <v>27838.88</v>
      </c>
      <c r="K140" s="38"/>
      <c r="L140" s="33"/>
      <c r="M140" s="20">
        <f t="shared" si="2"/>
        <v>0</v>
      </c>
      <c r="N140" s="9"/>
    </row>
    <row r="141" spans="1:14" s="10" customFormat="1" ht="48.75" customHeight="1">
      <c r="A141" s="22">
        <v>134</v>
      </c>
      <c r="B141" s="24">
        <v>1571192</v>
      </c>
      <c r="C141" s="25" t="s">
        <v>140</v>
      </c>
      <c r="D141" s="26" t="s">
        <v>141</v>
      </c>
      <c r="E141" s="23" t="s">
        <v>33</v>
      </c>
      <c r="F141" s="37">
        <v>11</v>
      </c>
      <c r="G141" s="32" t="s">
        <v>34</v>
      </c>
      <c r="H141" s="27" t="s">
        <v>35</v>
      </c>
      <c r="I141" s="34">
        <v>1063.89</v>
      </c>
      <c r="J141" s="34">
        <v>11702.79</v>
      </c>
      <c r="K141" s="38"/>
      <c r="L141" s="33"/>
      <c r="M141" s="20">
        <f t="shared" si="2"/>
        <v>0</v>
      </c>
      <c r="N141" s="9"/>
    </row>
    <row r="142" spans="1:14" s="10" customFormat="1" ht="48.75" customHeight="1">
      <c r="A142" s="22">
        <v>135</v>
      </c>
      <c r="B142" s="24">
        <v>1590129</v>
      </c>
      <c r="C142" s="25" t="s">
        <v>142</v>
      </c>
      <c r="D142" s="26" t="s">
        <v>143</v>
      </c>
      <c r="E142" s="23" t="s">
        <v>33</v>
      </c>
      <c r="F142" s="37">
        <v>10</v>
      </c>
      <c r="G142" s="32" t="s">
        <v>34</v>
      </c>
      <c r="H142" s="27" t="s">
        <v>35</v>
      </c>
      <c r="I142" s="34">
        <v>997.92</v>
      </c>
      <c r="J142" s="34">
        <v>9979.2</v>
      </c>
      <c r="K142" s="38"/>
      <c r="L142" s="33"/>
      <c r="M142" s="20">
        <f t="shared" si="2"/>
        <v>0</v>
      </c>
      <c r="N142" s="9"/>
    </row>
    <row r="143" spans="1:14" s="10" customFormat="1" ht="48.75" customHeight="1">
      <c r="A143" s="22">
        <v>136</v>
      </c>
      <c r="B143" s="24">
        <v>1600473</v>
      </c>
      <c r="C143" s="25">
        <v>1600473</v>
      </c>
      <c r="D143" s="26" t="s">
        <v>144</v>
      </c>
      <c r="E143" s="23" t="s">
        <v>33</v>
      </c>
      <c r="F143" s="37">
        <v>2</v>
      </c>
      <c r="G143" s="32" t="s">
        <v>34</v>
      </c>
      <c r="H143" s="27" t="s">
        <v>35</v>
      </c>
      <c r="I143" s="34">
        <v>448.61</v>
      </c>
      <c r="J143" s="34">
        <v>897.22</v>
      </c>
      <c r="K143" s="38"/>
      <c r="L143" s="33"/>
      <c r="M143" s="20">
        <f t="shared" si="2"/>
        <v>0</v>
      </c>
      <c r="N143" s="9"/>
    </row>
    <row r="144" spans="1:14" s="10" customFormat="1" ht="48.75" customHeight="1">
      <c r="A144" s="22">
        <v>137</v>
      </c>
      <c r="B144" s="24">
        <v>1647115</v>
      </c>
      <c r="C144" s="25">
        <v>10863</v>
      </c>
      <c r="D144" s="26" t="s">
        <v>145</v>
      </c>
      <c r="E144" s="23" t="s">
        <v>33</v>
      </c>
      <c r="F144" s="37">
        <v>1</v>
      </c>
      <c r="G144" s="32" t="s">
        <v>34</v>
      </c>
      <c r="H144" s="27" t="s">
        <v>35</v>
      </c>
      <c r="I144" s="34">
        <v>204.86</v>
      </c>
      <c r="J144" s="34">
        <v>204.86</v>
      </c>
      <c r="K144" s="38"/>
      <c r="L144" s="33"/>
      <c r="M144" s="20">
        <f t="shared" si="2"/>
        <v>0</v>
      </c>
      <c r="N144" s="9"/>
    </row>
    <row r="145" spans="1:14" s="10" customFormat="1" ht="48.75" customHeight="1">
      <c r="A145" s="22">
        <v>138</v>
      </c>
      <c r="B145" s="24">
        <v>1649109</v>
      </c>
      <c r="C145" s="25">
        <v>10941</v>
      </c>
      <c r="D145" s="26" t="s">
        <v>146</v>
      </c>
      <c r="E145" s="23" t="s">
        <v>33</v>
      </c>
      <c r="F145" s="37">
        <v>5</v>
      </c>
      <c r="G145" s="32" t="s">
        <v>34</v>
      </c>
      <c r="H145" s="27" t="s">
        <v>35</v>
      </c>
      <c r="I145" s="34">
        <v>3014.58</v>
      </c>
      <c r="J145" s="34">
        <v>15072.9</v>
      </c>
      <c r="K145" s="38"/>
      <c r="L145" s="33"/>
      <c r="M145" s="20">
        <f t="shared" si="2"/>
        <v>0</v>
      </c>
      <c r="N145" s="9"/>
    </row>
    <row r="146" spans="1:14" s="10" customFormat="1" ht="48.75" customHeight="1">
      <c r="A146" s="22">
        <v>139</v>
      </c>
      <c r="B146" s="24">
        <v>1653922</v>
      </c>
      <c r="C146" s="25" t="s">
        <v>147</v>
      </c>
      <c r="D146" s="26" t="s">
        <v>148</v>
      </c>
      <c r="E146" s="23" t="s">
        <v>33</v>
      </c>
      <c r="F146" s="37">
        <v>2</v>
      </c>
      <c r="G146" s="32" t="s">
        <v>34</v>
      </c>
      <c r="H146" s="27" t="s">
        <v>35</v>
      </c>
      <c r="I146" s="34">
        <v>8503.48</v>
      </c>
      <c r="J146" s="34">
        <v>17006.96</v>
      </c>
      <c r="K146" s="38"/>
      <c r="L146" s="33"/>
      <c r="M146" s="20">
        <f t="shared" si="2"/>
        <v>0</v>
      </c>
      <c r="N146" s="9"/>
    </row>
    <row r="147" spans="1:14" s="10" customFormat="1" ht="48.75" customHeight="1">
      <c r="A147" s="22">
        <v>140</v>
      </c>
      <c r="B147" s="24">
        <v>1662123</v>
      </c>
      <c r="C147" s="25">
        <v>1662123</v>
      </c>
      <c r="D147" s="26" t="s">
        <v>149</v>
      </c>
      <c r="E147" s="23" t="s">
        <v>33</v>
      </c>
      <c r="F147" s="37">
        <v>3</v>
      </c>
      <c r="G147" s="32" t="s">
        <v>34</v>
      </c>
      <c r="H147" s="27" t="s">
        <v>35</v>
      </c>
      <c r="I147" s="34">
        <v>175</v>
      </c>
      <c r="J147" s="34">
        <v>525</v>
      </c>
      <c r="K147" s="38"/>
      <c r="L147" s="33"/>
      <c r="M147" s="20">
        <f t="shared" si="2"/>
        <v>0</v>
      </c>
      <c r="N147" s="9"/>
    </row>
    <row r="148" spans="1:14" s="10" customFormat="1" ht="48.75" customHeight="1">
      <c r="A148" s="22">
        <v>141</v>
      </c>
      <c r="B148" s="24">
        <v>1682830</v>
      </c>
      <c r="C148" s="25" t="s">
        <v>150</v>
      </c>
      <c r="D148" s="26" t="s">
        <v>151</v>
      </c>
      <c r="E148" s="23" t="s">
        <v>33</v>
      </c>
      <c r="F148" s="37">
        <v>2</v>
      </c>
      <c r="G148" s="32" t="s">
        <v>34</v>
      </c>
      <c r="H148" s="27" t="s">
        <v>35</v>
      </c>
      <c r="I148" s="34">
        <v>6088.19</v>
      </c>
      <c r="J148" s="34">
        <v>12176.38</v>
      </c>
      <c r="K148" s="38"/>
      <c r="L148" s="33"/>
      <c r="M148" s="20">
        <f t="shared" si="2"/>
        <v>0</v>
      </c>
      <c r="N148" s="9"/>
    </row>
    <row r="149" spans="1:14" s="10" customFormat="1" ht="48.75" customHeight="1">
      <c r="A149" s="22">
        <v>142</v>
      </c>
      <c r="B149" s="24">
        <v>1692771</v>
      </c>
      <c r="C149" s="25" t="s">
        <v>152</v>
      </c>
      <c r="D149" s="26" t="s">
        <v>153</v>
      </c>
      <c r="E149" s="23" t="s">
        <v>33</v>
      </c>
      <c r="F149" s="37">
        <v>15</v>
      </c>
      <c r="G149" s="32" t="s">
        <v>34</v>
      </c>
      <c r="H149" s="27" t="s">
        <v>35</v>
      </c>
      <c r="I149" s="34">
        <v>11155.56</v>
      </c>
      <c r="J149" s="34">
        <v>167333.4</v>
      </c>
      <c r="K149" s="38"/>
      <c r="L149" s="33"/>
      <c r="M149" s="20">
        <f t="shared" si="2"/>
        <v>0</v>
      </c>
      <c r="N149" s="9"/>
    </row>
    <row r="150" spans="1:14" s="10" customFormat="1" ht="48.75" customHeight="1">
      <c r="A150" s="22">
        <v>143</v>
      </c>
      <c r="B150" s="24">
        <v>1693186</v>
      </c>
      <c r="C150" s="25" t="s">
        <v>154</v>
      </c>
      <c r="D150" s="26" t="s">
        <v>155</v>
      </c>
      <c r="E150" s="23" t="s">
        <v>33</v>
      </c>
      <c r="F150" s="37">
        <v>2</v>
      </c>
      <c r="G150" s="32" t="s">
        <v>34</v>
      </c>
      <c r="H150" s="27" t="s">
        <v>35</v>
      </c>
      <c r="I150" s="34">
        <v>31509.03</v>
      </c>
      <c r="J150" s="34">
        <v>63018.06</v>
      </c>
      <c r="K150" s="38"/>
      <c r="L150" s="33"/>
      <c r="M150" s="20">
        <f t="shared" si="2"/>
        <v>0</v>
      </c>
      <c r="N150" s="9"/>
    </row>
    <row r="151" spans="1:14" s="10" customFormat="1" ht="48.75" customHeight="1">
      <c r="A151" s="22">
        <v>144</v>
      </c>
      <c r="B151" s="24">
        <v>1702015</v>
      </c>
      <c r="C151" s="25" t="s">
        <v>156</v>
      </c>
      <c r="D151" s="26" t="s">
        <v>157</v>
      </c>
      <c r="E151" s="23" t="s">
        <v>33</v>
      </c>
      <c r="F151" s="37">
        <v>2</v>
      </c>
      <c r="G151" s="32" t="s">
        <v>34</v>
      </c>
      <c r="H151" s="27" t="s">
        <v>35</v>
      </c>
      <c r="I151" s="34">
        <v>10025.69</v>
      </c>
      <c r="J151" s="34">
        <v>20051.38</v>
      </c>
      <c r="K151" s="38"/>
      <c r="L151" s="33"/>
      <c r="M151" s="20">
        <f t="shared" si="2"/>
        <v>0</v>
      </c>
      <c r="N151" s="9"/>
    </row>
    <row r="152" spans="1:14" s="10" customFormat="1" ht="48.75" customHeight="1">
      <c r="A152" s="22">
        <v>145</v>
      </c>
      <c r="B152" s="24">
        <v>1712386</v>
      </c>
      <c r="C152" s="25">
        <v>1712386</v>
      </c>
      <c r="D152" s="26" t="s">
        <v>158</v>
      </c>
      <c r="E152" s="23" t="s">
        <v>33</v>
      </c>
      <c r="F152" s="37">
        <v>25</v>
      </c>
      <c r="G152" s="32" t="s">
        <v>34</v>
      </c>
      <c r="H152" s="27" t="s">
        <v>35</v>
      </c>
      <c r="I152" s="34">
        <v>1838.89</v>
      </c>
      <c r="J152" s="34">
        <v>45972.25</v>
      </c>
      <c r="K152" s="38"/>
      <c r="L152" s="33"/>
      <c r="M152" s="20">
        <f t="shared" si="2"/>
        <v>0</v>
      </c>
      <c r="N152" s="9"/>
    </row>
    <row r="153" spans="1:14" s="10" customFormat="1" ht="48.75" customHeight="1">
      <c r="A153" s="22">
        <v>146</v>
      </c>
      <c r="B153" s="24">
        <v>1713042</v>
      </c>
      <c r="C153" s="25">
        <v>1713042</v>
      </c>
      <c r="D153" s="26" t="s">
        <v>159</v>
      </c>
      <c r="E153" s="23" t="s">
        <v>33</v>
      </c>
      <c r="F153" s="37">
        <v>1</v>
      </c>
      <c r="G153" s="32" t="s">
        <v>34</v>
      </c>
      <c r="H153" s="27" t="s">
        <v>35</v>
      </c>
      <c r="I153" s="34">
        <v>7657.64</v>
      </c>
      <c r="J153" s="34">
        <v>7657.64</v>
      </c>
      <c r="K153" s="38"/>
      <c r="L153" s="33"/>
      <c r="M153" s="20">
        <f t="shared" si="2"/>
        <v>0</v>
      </c>
      <c r="N153" s="9"/>
    </row>
    <row r="154" spans="1:14" s="10" customFormat="1" ht="48.75" customHeight="1">
      <c r="A154" s="22">
        <v>147</v>
      </c>
      <c r="B154" s="24">
        <v>1713042</v>
      </c>
      <c r="C154" s="25">
        <v>1713042</v>
      </c>
      <c r="D154" s="26" t="s">
        <v>159</v>
      </c>
      <c r="E154" s="23" t="s">
        <v>33</v>
      </c>
      <c r="F154" s="37">
        <v>2</v>
      </c>
      <c r="G154" s="32" t="s">
        <v>34</v>
      </c>
      <c r="H154" s="27" t="s">
        <v>35</v>
      </c>
      <c r="I154" s="34">
        <v>7657.64</v>
      </c>
      <c r="J154" s="34">
        <v>15315.28</v>
      </c>
      <c r="K154" s="38"/>
      <c r="L154" s="33"/>
      <c r="M154" s="20">
        <f t="shared" si="2"/>
        <v>0</v>
      </c>
      <c r="N154" s="9"/>
    </row>
    <row r="155" spans="1:14" s="10" customFormat="1" ht="48.75" customHeight="1">
      <c r="A155" s="22">
        <v>148</v>
      </c>
      <c r="B155" s="24">
        <v>1721478</v>
      </c>
      <c r="C155" s="25">
        <v>1721478</v>
      </c>
      <c r="D155" s="26" t="s">
        <v>160</v>
      </c>
      <c r="E155" s="23" t="s">
        <v>33</v>
      </c>
      <c r="F155" s="37">
        <v>4</v>
      </c>
      <c r="G155" s="32" t="s">
        <v>34</v>
      </c>
      <c r="H155" s="27" t="s">
        <v>35</v>
      </c>
      <c r="I155" s="34">
        <v>6068.75</v>
      </c>
      <c r="J155" s="34">
        <v>24275</v>
      </c>
      <c r="K155" s="38"/>
      <c r="L155" s="33"/>
      <c r="M155" s="20">
        <f t="shared" si="2"/>
        <v>0</v>
      </c>
      <c r="N155" s="9"/>
    </row>
    <row r="156" spans="1:14" s="10" customFormat="1" ht="48.75" customHeight="1">
      <c r="A156" s="22">
        <v>149</v>
      </c>
      <c r="B156" s="24">
        <v>1774474</v>
      </c>
      <c r="C156" s="25">
        <v>1774474</v>
      </c>
      <c r="D156" s="26" t="s">
        <v>161</v>
      </c>
      <c r="E156" s="23" t="s">
        <v>33</v>
      </c>
      <c r="F156" s="37">
        <v>8</v>
      </c>
      <c r="G156" s="32" t="s">
        <v>34</v>
      </c>
      <c r="H156" s="27" t="s">
        <v>35</v>
      </c>
      <c r="I156" s="34">
        <v>970.83</v>
      </c>
      <c r="J156" s="34">
        <v>7766.64</v>
      </c>
      <c r="K156" s="38"/>
      <c r="L156" s="33"/>
      <c r="M156" s="20">
        <f t="shared" si="2"/>
        <v>0</v>
      </c>
      <c r="N156" s="9"/>
    </row>
    <row r="157" spans="1:14" s="10" customFormat="1" ht="48.75" customHeight="1">
      <c r="A157" s="22">
        <v>150</v>
      </c>
      <c r="B157" s="24">
        <v>1774474</v>
      </c>
      <c r="C157" s="25">
        <v>1774474</v>
      </c>
      <c r="D157" s="26" t="s">
        <v>161</v>
      </c>
      <c r="E157" s="23" t="s">
        <v>33</v>
      </c>
      <c r="F157" s="37">
        <v>2</v>
      </c>
      <c r="G157" s="32" t="s">
        <v>34</v>
      </c>
      <c r="H157" s="27" t="s">
        <v>35</v>
      </c>
      <c r="I157" s="34">
        <v>592.36</v>
      </c>
      <c r="J157" s="34">
        <v>1184.72</v>
      </c>
      <c r="K157" s="38"/>
      <c r="L157" s="33"/>
      <c r="M157" s="20">
        <f t="shared" si="2"/>
        <v>0</v>
      </c>
      <c r="N157" s="9"/>
    </row>
    <row r="158" spans="1:14" s="10" customFormat="1" ht="48.75" customHeight="1">
      <c r="A158" s="22">
        <v>151</v>
      </c>
      <c r="B158" s="24">
        <v>1792686</v>
      </c>
      <c r="C158" s="25">
        <v>1792686</v>
      </c>
      <c r="D158" s="26" t="s">
        <v>162</v>
      </c>
      <c r="E158" s="23" t="s">
        <v>33</v>
      </c>
      <c r="F158" s="37">
        <v>6</v>
      </c>
      <c r="G158" s="32" t="s">
        <v>34</v>
      </c>
      <c r="H158" s="27" t="s">
        <v>35</v>
      </c>
      <c r="I158" s="34">
        <v>1528.48</v>
      </c>
      <c r="J158" s="34">
        <v>9170.88</v>
      </c>
      <c r="K158" s="38"/>
      <c r="L158" s="33"/>
      <c r="M158" s="20">
        <f t="shared" si="2"/>
        <v>0</v>
      </c>
      <c r="N158" s="9"/>
    </row>
    <row r="159" spans="1:14" s="10" customFormat="1" ht="48.75" customHeight="1">
      <c r="A159" s="22">
        <v>152</v>
      </c>
      <c r="B159" s="24">
        <v>1792686</v>
      </c>
      <c r="C159" s="25">
        <v>1792686</v>
      </c>
      <c r="D159" s="26" t="s">
        <v>162</v>
      </c>
      <c r="E159" s="23" t="s">
        <v>33</v>
      </c>
      <c r="F159" s="37">
        <v>14</v>
      </c>
      <c r="G159" s="32" t="s">
        <v>34</v>
      </c>
      <c r="H159" s="27" t="s">
        <v>35</v>
      </c>
      <c r="I159" s="34">
        <v>1528.48</v>
      </c>
      <c r="J159" s="34">
        <v>21398.72</v>
      </c>
      <c r="K159" s="38"/>
      <c r="L159" s="33"/>
      <c r="M159" s="20">
        <f t="shared" si="2"/>
        <v>0</v>
      </c>
      <c r="N159" s="9"/>
    </row>
    <row r="160" spans="1:14" s="10" customFormat="1" ht="48.75" customHeight="1">
      <c r="A160" s="22">
        <v>153</v>
      </c>
      <c r="B160" s="24">
        <v>1792687</v>
      </c>
      <c r="C160" s="25" t="s">
        <v>163</v>
      </c>
      <c r="D160" s="26" t="s">
        <v>164</v>
      </c>
      <c r="E160" s="23" t="s">
        <v>33</v>
      </c>
      <c r="F160" s="37">
        <v>3</v>
      </c>
      <c r="G160" s="32" t="s">
        <v>34</v>
      </c>
      <c r="H160" s="27" t="s">
        <v>35</v>
      </c>
      <c r="I160" s="34">
        <v>3505.56</v>
      </c>
      <c r="J160" s="34">
        <v>10516.68</v>
      </c>
      <c r="K160" s="38"/>
      <c r="L160" s="33"/>
      <c r="M160" s="20">
        <f t="shared" si="2"/>
        <v>0</v>
      </c>
      <c r="N160" s="9"/>
    </row>
    <row r="161" spans="1:14" s="10" customFormat="1" ht="48.75" customHeight="1">
      <c r="A161" s="22">
        <v>154</v>
      </c>
      <c r="B161" s="24">
        <v>1792687</v>
      </c>
      <c r="C161" s="25" t="s">
        <v>163</v>
      </c>
      <c r="D161" s="26" t="s">
        <v>164</v>
      </c>
      <c r="E161" s="23" t="s">
        <v>33</v>
      </c>
      <c r="F161" s="37">
        <v>16</v>
      </c>
      <c r="G161" s="32" t="s">
        <v>34</v>
      </c>
      <c r="H161" s="27" t="s">
        <v>35</v>
      </c>
      <c r="I161" s="34">
        <v>3211.81</v>
      </c>
      <c r="J161" s="34">
        <v>51388.96</v>
      </c>
      <c r="K161" s="38"/>
      <c r="L161" s="33"/>
      <c r="M161" s="20">
        <f t="shared" si="2"/>
        <v>0</v>
      </c>
      <c r="N161" s="9"/>
    </row>
    <row r="162" spans="1:14" s="10" customFormat="1" ht="48.75" customHeight="1">
      <c r="A162" s="22">
        <v>155</v>
      </c>
      <c r="B162" s="24">
        <v>1844436</v>
      </c>
      <c r="C162" s="25">
        <v>30122</v>
      </c>
      <c r="D162" s="26" t="s">
        <v>165</v>
      </c>
      <c r="E162" s="23" t="s">
        <v>33</v>
      </c>
      <c r="F162" s="37">
        <v>4</v>
      </c>
      <c r="G162" s="32" t="s">
        <v>34</v>
      </c>
      <c r="H162" s="27" t="s">
        <v>35</v>
      </c>
      <c r="I162" s="34">
        <v>850.69</v>
      </c>
      <c r="J162" s="34">
        <v>3402.76</v>
      </c>
      <c r="K162" s="38"/>
      <c r="L162" s="33"/>
      <c r="M162" s="20">
        <f t="shared" si="2"/>
        <v>0</v>
      </c>
      <c r="N162" s="9"/>
    </row>
    <row r="163" spans="1:14" s="10" customFormat="1" ht="48.75" customHeight="1">
      <c r="A163" s="22">
        <v>156</v>
      </c>
      <c r="B163" s="24">
        <v>1858097</v>
      </c>
      <c r="C163" s="25" t="s">
        <v>166</v>
      </c>
      <c r="D163" s="26" t="s">
        <v>167</v>
      </c>
      <c r="E163" s="23" t="s">
        <v>33</v>
      </c>
      <c r="F163" s="37">
        <v>58</v>
      </c>
      <c r="G163" s="32" t="s">
        <v>34</v>
      </c>
      <c r="H163" s="27" t="s">
        <v>35</v>
      </c>
      <c r="I163" s="34">
        <v>1445.14</v>
      </c>
      <c r="J163" s="34">
        <v>83818.12</v>
      </c>
      <c r="K163" s="38"/>
      <c r="L163" s="33"/>
      <c r="M163" s="20">
        <f t="shared" si="2"/>
        <v>0</v>
      </c>
      <c r="N163" s="9"/>
    </row>
    <row r="164" spans="1:14" s="10" customFormat="1" ht="48.75" customHeight="1">
      <c r="A164" s="22">
        <v>157</v>
      </c>
      <c r="B164" s="24">
        <v>1860337</v>
      </c>
      <c r="C164" s="25" t="s">
        <v>168</v>
      </c>
      <c r="D164" s="26" t="s">
        <v>169</v>
      </c>
      <c r="E164" s="23" t="s">
        <v>33</v>
      </c>
      <c r="F164" s="37">
        <v>18</v>
      </c>
      <c r="G164" s="32" t="s">
        <v>34</v>
      </c>
      <c r="H164" s="27" t="s">
        <v>35</v>
      </c>
      <c r="I164" s="34">
        <v>2285.42</v>
      </c>
      <c r="J164" s="34">
        <v>41137.56</v>
      </c>
      <c r="K164" s="38"/>
      <c r="L164" s="33"/>
      <c r="M164" s="20">
        <f t="shared" si="2"/>
        <v>0</v>
      </c>
      <c r="N164" s="9"/>
    </row>
    <row r="165" spans="1:14" s="10" customFormat="1" ht="48.75" customHeight="1">
      <c r="A165" s="22">
        <v>158</v>
      </c>
      <c r="B165" s="24">
        <v>1861770</v>
      </c>
      <c r="C165" s="25" t="s">
        <v>170</v>
      </c>
      <c r="D165" s="26" t="s">
        <v>171</v>
      </c>
      <c r="E165" s="23" t="s">
        <v>33</v>
      </c>
      <c r="F165" s="37">
        <v>10</v>
      </c>
      <c r="G165" s="32" t="s">
        <v>34</v>
      </c>
      <c r="H165" s="27" t="s">
        <v>35</v>
      </c>
      <c r="I165" s="34">
        <v>928.48</v>
      </c>
      <c r="J165" s="34">
        <v>9284.8</v>
      </c>
      <c r="K165" s="38"/>
      <c r="L165" s="33"/>
      <c r="M165" s="20">
        <f t="shared" si="2"/>
        <v>0</v>
      </c>
      <c r="N165" s="9"/>
    </row>
    <row r="166" spans="1:14" s="10" customFormat="1" ht="48.75" customHeight="1">
      <c r="A166" s="22">
        <v>159</v>
      </c>
      <c r="B166" s="24">
        <v>1865457</v>
      </c>
      <c r="C166" s="25" t="s">
        <v>172</v>
      </c>
      <c r="D166" s="26" t="s">
        <v>173</v>
      </c>
      <c r="E166" s="23" t="s">
        <v>33</v>
      </c>
      <c r="F166" s="37">
        <v>3</v>
      </c>
      <c r="G166" s="32" t="s">
        <v>34</v>
      </c>
      <c r="H166" s="27" t="s">
        <v>35</v>
      </c>
      <c r="I166" s="34">
        <v>16761.11</v>
      </c>
      <c r="J166" s="34">
        <v>50283.33</v>
      </c>
      <c r="K166" s="38"/>
      <c r="L166" s="33"/>
      <c r="M166" s="20">
        <f t="shared" si="2"/>
        <v>0</v>
      </c>
      <c r="N166" s="9"/>
    </row>
    <row r="167" spans="1:14" s="10" customFormat="1" ht="48.75" customHeight="1">
      <c r="A167" s="22">
        <v>160</v>
      </c>
      <c r="B167" s="24">
        <v>1878368</v>
      </c>
      <c r="C167" s="25">
        <v>10492</v>
      </c>
      <c r="D167" s="26" t="s">
        <v>174</v>
      </c>
      <c r="E167" s="23" t="s">
        <v>33</v>
      </c>
      <c r="F167" s="37">
        <v>1</v>
      </c>
      <c r="G167" s="32" t="s">
        <v>34</v>
      </c>
      <c r="H167" s="27" t="s">
        <v>35</v>
      </c>
      <c r="I167" s="34">
        <v>590.98</v>
      </c>
      <c r="J167" s="34">
        <v>590.98</v>
      </c>
      <c r="K167" s="38"/>
      <c r="L167" s="33"/>
      <c r="M167" s="20">
        <f t="shared" si="2"/>
        <v>0</v>
      </c>
      <c r="N167" s="9"/>
    </row>
    <row r="168" spans="1:14" s="10" customFormat="1" ht="48.75" customHeight="1">
      <c r="A168" s="22">
        <v>161</v>
      </c>
      <c r="B168" s="24">
        <v>1961891</v>
      </c>
      <c r="C168" s="25">
        <v>1961891</v>
      </c>
      <c r="D168" s="26" t="s">
        <v>175</v>
      </c>
      <c r="E168" s="23" t="s">
        <v>33</v>
      </c>
      <c r="F168" s="37">
        <v>15</v>
      </c>
      <c r="G168" s="32" t="s">
        <v>34</v>
      </c>
      <c r="H168" s="27" t="s">
        <v>35</v>
      </c>
      <c r="I168" s="34">
        <v>1341.67</v>
      </c>
      <c r="J168" s="34">
        <v>20125.05</v>
      </c>
      <c r="K168" s="38"/>
      <c r="L168" s="33"/>
      <c r="M168" s="20">
        <f t="shared" si="2"/>
        <v>0</v>
      </c>
      <c r="N168" s="9"/>
    </row>
    <row r="169" spans="1:14" s="10" customFormat="1" ht="48.75" customHeight="1">
      <c r="A169" s="22">
        <v>162</v>
      </c>
      <c r="B169" s="24">
        <v>1961891</v>
      </c>
      <c r="C169" s="25">
        <v>1961891</v>
      </c>
      <c r="D169" s="26" t="s">
        <v>175</v>
      </c>
      <c r="E169" s="23" t="s">
        <v>33</v>
      </c>
      <c r="F169" s="37">
        <v>2</v>
      </c>
      <c r="G169" s="32" t="s">
        <v>34</v>
      </c>
      <c r="H169" s="27" t="s">
        <v>35</v>
      </c>
      <c r="I169" s="34">
        <v>1341.67</v>
      </c>
      <c r="J169" s="34">
        <v>2683.34</v>
      </c>
      <c r="K169" s="38"/>
      <c r="L169" s="33"/>
      <c r="M169" s="20">
        <f t="shared" si="2"/>
        <v>0</v>
      </c>
      <c r="N169" s="9"/>
    </row>
    <row r="170" spans="1:14" s="10" customFormat="1" ht="48.75" customHeight="1">
      <c r="A170" s="22">
        <v>163</v>
      </c>
      <c r="B170" s="24">
        <v>1961892</v>
      </c>
      <c r="C170" s="25">
        <v>1961892</v>
      </c>
      <c r="D170" s="26" t="s">
        <v>176</v>
      </c>
      <c r="E170" s="23" t="s">
        <v>33</v>
      </c>
      <c r="F170" s="37">
        <v>10</v>
      </c>
      <c r="G170" s="32" t="s">
        <v>34</v>
      </c>
      <c r="H170" s="27" t="s">
        <v>35</v>
      </c>
      <c r="I170" s="34">
        <v>788.19</v>
      </c>
      <c r="J170" s="34">
        <v>7881.9</v>
      </c>
      <c r="K170" s="38"/>
      <c r="L170" s="33"/>
      <c r="M170" s="20">
        <f t="shared" si="2"/>
        <v>0</v>
      </c>
      <c r="N170" s="9"/>
    </row>
    <row r="171" spans="1:14" s="10" customFormat="1" ht="48.75" customHeight="1">
      <c r="A171" s="22">
        <v>164</v>
      </c>
      <c r="B171" s="24">
        <v>2007237</v>
      </c>
      <c r="C171" s="25">
        <v>2007237</v>
      </c>
      <c r="D171" s="26" t="s">
        <v>177</v>
      </c>
      <c r="E171" s="23" t="s">
        <v>33</v>
      </c>
      <c r="F171" s="37">
        <v>6</v>
      </c>
      <c r="G171" s="32" t="s">
        <v>34</v>
      </c>
      <c r="H171" s="27" t="s">
        <v>35</v>
      </c>
      <c r="I171" s="34">
        <v>698.61</v>
      </c>
      <c r="J171" s="34">
        <v>4191.66</v>
      </c>
      <c r="K171" s="38"/>
      <c r="L171" s="33"/>
      <c r="M171" s="20">
        <f t="shared" si="2"/>
        <v>0</v>
      </c>
      <c r="N171" s="9"/>
    </row>
    <row r="172" spans="1:14" s="4" customFormat="1" ht="16.5" customHeight="1">
      <c r="A172" s="63" t="s">
        <v>2</v>
      </c>
      <c r="B172" s="64"/>
      <c r="C172" s="64"/>
      <c r="D172" s="64"/>
      <c r="E172" s="64"/>
      <c r="F172" s="64"/>
      <c r="G172" s="64"/>
      <c r="H172" s="64"/>
      <c r="I172" s="65"/>
      <c r="J172" s="28">
        <f>SUM(J8:J171)</f>
        <v>3828667.860000001</v>
      </c>
      <c r="K172" s="30"/>
      <c r="L172" s="30"/>
      <c r="M172" s="30">
        <f>SUM(M8:M171)</f>
        <v>0</v>
      </c>
      <c r="N172" s="15" t="s">
        <v>16</v>
      </c>
    </row>
    <row r="173" spans="1:14" ht="25.5" customHeight="1">
      <c r="A173" s="47" t="s">
        <v>15</v>
      </c>
      <c r="B173" s="48"/>
      <c r="C173" s="48"/>
      <c r="D173" s="48"/>
      <c r="E173" s="48"/>
      <c r="F173" s="48"/>
      <c r="G173" s="48"/>
      <c r="H173" s="48"/>
      <c r="I173" s="21"/>
      <c r="J173" s="36">
        <f>ROUND(J172*1.2,2)</f>
        <v>4594401.43</v>
      </c>
      <c r="K173" s="39"/>
      <c r="L173" s="31"/>
      <c r="M173" s="31">
        <f>ROUND(M172*1.2,2)</f>
        <v>0</v>
      </c>
      <c r="N173" s="14" t="s">
        <v>26</v>
      </c>
    </row>
    <row r="174" spans="1:14" s="7" customFormat="1" ht="32.25" customHeight="1">
      <c r="A174" s="61" t="s">
        <v>1</v>
      </c>
      <c r="B174" s="61"/>
      <c r="C174" s="61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</row>
    <row r="175" spans="1:14" ht="15.75" customHeight="1">
      <c r="A175" s="41" t="s">
        <v>6</v>
      </c>
      <c r="B175" s="41"/>
      <c r="C175" s="41"/>
      <c r="D175" s="41"/>
      <c r="E175" s="29"/>
      <c r="F175" s="29"/>
      <c r="G175" s="29"/>
      <c r="H175" s="29"/>
      <c r="I175" s="29"/>
      <c r="J175" s="29"/>
      <c r="K175" s="29"/>
      <c r="L175" s="29"/>
      <c r="M175" s="29"/>
      <c r="N175" s="29"/>
    </row>
    <row r="176" spans="1:14" ht="15.75" customHeight="1">
      <c r="A176" s="41" t="s">
        <v>7</v>
      </c>
      <c r="B176" s="41"/>
      <c r="C176" s="41"/>
      <c r="D176" s="41"/>
      <c r="E176" s="29"/>
      <c r="F176" s="29"/>
      <c r="G176" s="29"/>
      <c r="H176" s="29"/>
      <c r="I176" s="29"/>
      <c r="J176" s="29"/>
      <c r="K176" s="29"/>
      <c r="L176" s="29"/>
      <c r="M176" s="29"/>
      <c r="N176" s="29"/>
    </row>
    <row r="177" spans="1:14" ht="15.75" customHeight="1">
      <c r="A177" s="41" t="s">
        <v>28</v>
      </c>
      <c r="B177" s="41"/>
      <c r="C177" s="41"/>
      <c r="D177" s="41"/>
      <c r="E177" s="29"/>
      <c r="F177" s="29"/>
      <c r="G177" s="29"/>
      <c r="H177" s="29"/>
      <c r="I177" s="29"/>
      <c r="J177" s="29"/>
      <c r="K177" s="29"/>
      <c r="L177" s="29"/>
      <c r="M177" s="29"/>
      <c r="N177" s="29"/>
    </row>
    <row r="178" spans="1:15" ht="60" customHeight="1">
      <c r="A178" s="41" t="s">
        <v>8</v>
      </c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16"/>
    </row>
    <row r="179" spans="1:13" ht="28.5" customHeight="1">
      <c r="A179" s="60" t="s">
        <v>17</v>
      </c>
      <c r="B179" s="60"/>
      <c r="C179" s="60"/>
      <c r="D179" s="60"/>
      <c r="E179" s="60"/>
      <c r="F179" s="17"/>
      <c r="G179" s="18"/>
      <c r="H179" s="18"/>
      <c r="I179" s="19"/>
      <c r="J179" s="19"/>
      <c r="K179" s="19"/>
      <c r="L179" s="19"/>
      <c r="M179" s="19"/>
    </row>
    <row r="180" spans="1:13" ht="28.5" customHeight="1">
      <c r="A180" s="57" t="s">
        <v>18</v>
      </c>
      <c r="B180" s="57" t="s">
        <v>19</v>
      </c>
      <c r="C180" s="57"/>
      <c r="D180" s="57"/>
      <c r="E180" s="57"/>
      <c r="F180" s="58" t="s">
        <v>20</v>
      </c>
      <c r="G180" s="58"/>
      <c r="H180" s="58"/>
      <c r="I180" s="19"/>
      <c r="J180" s="19"/>
      <c r="K180" s="19"/>
      <c r="L180" s="19"/>
      <c r="M180" s="19"/>
    </row>
    <row r="181" spans="4:14" ht="15">
      <c r="D181" s="3"/>
      <c r="E181" s="6"/>
      <c r="F181" s="3"/>
      <c r="G181" s="3"/>
      <c r="H181" s="3"/>
      <c r="I181" s="3"/>
      <c r="J181" s="3"/>
      <c r="K181" s="3"/>
      <c r="L181" s="3"/>
      <c r="M181" s="3"/>
      <c r="N181" s="7"/>
    </row>
  </sheetData>
  <sheetProtection/>
  <autoFilter ref="A7:N180"/>
  <mergeCells count="26">
    <mergeCell ref="A180:E180"/>
    <mergeCell ref="F180:H180"/>
    <mergeCell ref="F5:F6"/>
    <mergeCell ref="G5:H5"/>
    <mergeCell ref="C5:C6"/>
    <mergeCell ref="A179:E179"/>
    <mergeCell ref="A178:N178"/>
    <mergeCell ref="A174:C174"/>
    <mergeCell ref="N4:N6"/>
    <mergeCell ref="A172:I172"/>
    <mergeCell ref="A2:N2"/>
    <mergeCell ref="L4:L6"/>
    <mergeCell ref="D5:D6"/>
    <mergeCell ref="A4:A6"/>
    <mergeCell ref="I4:I6"/>
    <mergeCell ref="K4:K6"/>
    <mergeCell ref="A1:N1"/>
    <mergeCell ref="A176:D176"/>
    <mergeCell ref="A177:D177"/>
    <mergeCell ref="A175:D175"/>
    <mergeCell ref="B5:B6"/>
    <mergeCell ref="J4:J6"/>
    <mergeCell ref="B4:H4"/>
    <mergeCell ref="M4:M6"/>
    <mergeCell ref="E5:E6"/>
    <mergeCell ref="A173:H173"/>
  </mergeCells>
  <dataValidations count="1">
    <dataValidation operator="lessThanOrEqual" allowBlank="1" showInputMessage="1" showErrorMessage="1" sqref="B8:B171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2023-07-27T08:56:32Z</dcterms:modified>
  <cp:category/>
  <cp:version/>
  <cp:contentType/>
  <cp:contentStatus/>
</cp:coreProperties>
</file>