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<sst xmlns="http://schemas.openxmlformats.org/spreadsheetml/2006/main" count="62" uniqueCount="44">
  <si>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</si>
  <si>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</si>
  <si>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</si>
  <si>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</si>
  <si>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</si>
  <si>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</si>
  <si>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</si>
  <si>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</si>
  <si>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</si>
  <si>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</si>
  <si>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</si>
  <si>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</si>
  <si>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</si>
  <si>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</si>
  <si>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</si>
  <si>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</si>
  <si>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</si>
  <si>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</si>
  <si>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</si>
  <si>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</si>
  <si>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</si>
  <si>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</si>
  <si>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</si>
  <si>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</si>
  <si>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</si>
  <si>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</si>
  <si>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</si>
  <si>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</si>
  <si>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</si>
  <si>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</si>
  <si>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2023-07-26 Металл и прокат цветных металлов</t>
  </si>
  <si>
    <t>Припой ПСр 45 пруток</t>
  </si>
  <si>
    <t>КГ</t>
  </si>
  <si>
    <t>АО "НК НПЗ"</t>
  </si>
  <si>
    <t>ЦентрСклад 25</t>
  </si>
  <si>
    <t>130101</t>
  </si>
  <si>
    <t>Припой твердый серебряный L-AG 30</t>
  </si>
  <si>
    <t>Проволока ДКРНМ 3,0 БТ БРБ2</t>
  </si>
  <si>
    <t>130908</t>
  </si>
  <si>
    <t>Проволока ДКРНМ 1,2 БТ МНМц43-0,5</t>
  </si>
  <si>
    <t>131326</t>
  </si>
  <si>
    <t>Припой П-14 ф3,0мм ФК-235</t>
  </si>
  <si>
    <t>Проволока ДКРХМ 1,5 БТ НМцАК2-2-1</t>
  </si>
  <si>
    <t>Припой П-14сфФК-320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</si>
</sst>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A15" sqref="A15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1103493</v>
      </c>
      <c r="C8" s="25">
        <v>1103493</v>
      </c>
      <c r="D8" s="26" t="s">
        <v>31</v>
      </c>
      <c r="E8" s="23" t="s">
        <v>32</v>
      </c>
      <c r="F8" s="37">
        <v>1.5</v>
      </c>
      <c r="G8" s="32" t="s">
        <v>33</v>
      </c>
      <c r="H8" s="27" t="s">
        <v>34</v>
      </c>
      <c r="I8" s="34">
        <v>8640.28</v>
      </c>
      <c r="J8" s="34">
        <v>12960.42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1206090</v>
      </c>
      <c r="C9" s="25" t="s">
        <v>35</v>
      </c>
      <c r="D9" s="26" t="s">
        <v>36</v>
      </c>
      <c r="E9" s="23" t="s">
        <v>32</v>
      </c>
      <c r="F9" s="37">
        <v>4</v>
      </c>
      <c r="G9" s="32" t="s">
        <v>33</v>
      </c>
      <c r="H9" s="27" t="s">
        <v>34</v>
      </c>
      <c r="I9" s="34">
        <v>13415.28</v>
      </c>
      <c r="J9" s="34">
        <v>53661.12</v>
      </c>
      <c r="K9" s="38"/>
      <c r="L9" s="33"/>
      <c r="M9" s="20">
        <f aca="true" t="shared" si="0" ref="M9:M14">ROUND(L9*K9,2)</f>
        <v>0</v>
      </c>
      <c r="N9" s="9"/>
    </row>
    <row r="10" spans="1:14" s="10" customFormat="1" ht="48.75" customHeight="1">
      <c r="A10" s="22">
        <v>3</v>
      </c>
      <c r="B10" s="24">
        <v>1262341</v>
      </c>
      <c r="C10" s="25">
        <v>130362</v>
      </c>
      <c r="D10" s="26" t="s">
        <v>37</v>
      </c>
      <c r="E10" s="23" t="s">
        <v>32</v>
      </c>
      <c r="F10" s="37">
        <v>20.5</v>
      </c>
      <c r="G10" s="32" t="s">
        <v>33</v>
      </c>
      <c r="H10" s="27" t="s">
        <v>34</v>
      </c>
      <c r="I10" s="34">
        <v>1113.19</v>
      </c>
      <c r="J10" s="34">
        <v>22820.4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1439111</v>
      </c>
      <c r="C11" s="25" t="s">
        <v>38</v>
      </c>
      <c r="D11" s="26" t="s">
        <v>39</v>
      </c>
      <c r="E11" s="23" t="s">
        <v>32</v>
      </c>
      <c r="F11" s="37">
        <v>13</v>
      </c>
      <c r="G11" s="32" t="s">
        <v>33</v>
      </c>
      <c r="H11" s="27" t="s">
        <v>34</v>
      </c>
      <c r="I11" s="34">
        <v>933.33</v>
      </c>
      <c r="J11" s="34">
        <v>12133.29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1559335</v>
      </c>
      <c r="C12" s="25" t="s">
        <v>40</v>
      </c>
      <c r="D12" s="26" t="s">
        <v>41</v>
      </c>
      <c r="E12" s="23" t="s">
        <v>32</v>
      </c>
      <c r="F12" s="37">
        <v>11</v>
      </c>
      <c r="G12" s="32" t="s">
        <v>33</v>
      </c>
      <c r="H12" s="27" t="s">
        <v>34</v>
      </c>
      <c r="I12" s="34">
        <v>617.36</v>
      </c>
      <c r="J12" s="34">
        <v>6790.96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1876585</v>
      </c>
      <c r="C13" s="25">
        <v>130907</v>
      </c>
      <c r="D13" s="26" t="s">
        <v>42</v>
      </c>
      <c r="E13" s="23" t="s">
        <v>32</v>
      </c>
      <c r="F13" s="37">
        <v>0.045</v>
      </c>
      <c r="G13" s="32" t="s">
        <v>33</v>
      </c>
      <c r="H13" s="27" t="s">
        <v>34</v>
      </c>
      <c r="I13" s="34">
        <v>934114.58</v>
      </c>
      <c r="J13" s="34">
        <v>42035.16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9004823</v>
      </c>
      <c r="C14" s="25">
        <v>130434</v>
      </c>
      <c r="D14" s="26" t="s">
        <v>43</v>
      </c>
      <c r="E14" s="23" t="s">
        <v>32</v>
      </c>
      <c r="F14" s="37">
        <v>8</v>
      </c>
      <c r="G14" s="32" t="s">
        <v>33</v>
      </c>
      <c r="H14" s="27" t="s">
        <v>34</v>
      </c>
      <c r="I14" s="34">
        <v>638.19</v>
      </c>
      <c r="J14" s="34">
        <v>5105.52</v>
      </c>
      <c r="K14" s="38"/>
      <c r="L14" s="33"/>
      <c r="M14" s="20">
        <f t="shared" si="0"/>
        <v>0</v>
      </c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155506.87000000002</v>
      </c>
      <c r="K15" s="30"/>
      <c r="L15" s="30"/>
      <c r="M15" s="30">
        <f>SUM(M8:M14)</f>
        <v>0</v>
      </c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186608.24</v>
      </c>
      <c r="K16" s="39"/>
      <c r="L16" s="31"/>
      <c r="M16" s="31">
        <f>ROUND(M15*1.2,2)</f>
        <v>0</v>
      </c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2023-07-27T09:30:26Z</dcterms:modified>
  <cp:category/>
  <cp:version/>
  <cp:contentType/>
  <cp:contentStatus/>
</cp:coreProperties>
</file>