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'РНХн'!$A$7:$N$267</definedName>
    <definedName name="_xlnm.Print_Area" localSheetId="0">'РНХн'!$A$1:$N$267</definedName>
  </definedNames>
  <calcPr fullCalcOnLoad="1"/>
</workbook>
</file>

<file path=xl/sharedStrings.xml><?xml version="1.0" encoding="utf-8"?>
<sst xmlns="http://schemas.openxmlformats.org/spreadsheetml/2006/main" count="1061" uniqueCount="278">
  <si>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</si>
  <si>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</si>
  <si>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</si>
  <si>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</si>
  <si>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</si>
  <si>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</si>
  <si>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</si>
  <si>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</si>
  <si>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</si>
  <si>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</si>
  <si>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</si>
  <si>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</si>
  <si>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</si>
  <si>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</si>
  <si>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</si>
  <si>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</si>
  <si>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</si>
  <si>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</si>
  <si>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</si>
  <si>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</si>
  <si>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</si>
  <si>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</si>
  <si>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</si>
  <si>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</si>
  <si>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</si>
  <si>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</si>
  <si>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</si>
  <si>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</si>
  <si>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</si>
  <si>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</si>
  <si>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2023-07-42 Оборуд. и материалы электротехнические</t>
  </si>
  <si>
    <t>Изолятор ШФ-10Г</t>
  </si>
  <si>
    <t>ШТ</t>
  </si>
  <si>
    <t>АО "НК НПЗ"</t>
  </si>
  <si>
    <t>ЦентрСклад 95</t>
  </si>
  <si>
    <t>Пускатель эл.магнитный ПМА 5222/380В</t>
  </si>
  <si>
    <t>Трансформатор тока ТПЛ 10/10P-150/5У3</t>
  </si>
  <si>
    <t>Трансформатор тока ТЛК-10 100/5</t>
  </si>
  <si>
    <t>Ящик с пониж.тр.ЯТП-0,25-11У3 220/12В</t>
  </si>
  <si>
    <t>Ящик с пониж.тр.ЯТП-0,25-12У3 220/24</t>
  </si>
  <si>
    <t>Изолятор линейный штыревой ШС 10-А</t>
  </si>
  <si>
    <t>Колпачок К-6</t>
  </si>
  <si>
    <t>Скоба СК-7-1А</t>
  </si>
  <si>
    <t>Пускатель эл.магнитный ПМА 4120/380В</t>
  </si>
  <si>
    <t>Реле промежуточное РП25 220В</t>
  </si>
  <si>
    <t>Реле промежуточное РП12</t>
  </si>
  <si>
    <t>Пускатель эл.магнитный ПМА 5202/380В</t>
  </si>
  <si>
    <t>Ящик с пониж.тр.ЯТП-0,25-220-42</t>
  </si>
  <si>
    <t>Пускатель эл.магнитный ПМ12-100200/380В</t>
  </si>
  <si>
    <t>Пускатель эл.магнитный ПМ12-100240/380В</t>
  </si>
  <si>
    <t>Реле промежуточное РП23 110В</t>
  </si>
  <si>
    <t>Реле указательное РУ-21-1/0,05 УХЛ4</t>
  </si>
  <si>
    <t>Реле указательное РУ-21-1/0,16 УХЛ4</t>
  </si>
  <si>
    <t>Реле указательное РУ-21/0,5 УХЛ4</t>
  </si>
  <si>
    <t>Реле времени РСВ-255 УХЛ4, 220В</t>
  </si>
  <si>
    <t>Пускатель эл.магнитный ПМЛ1230О2 380В</t>
  </si>
  <si>
    <t>Трансформатор тока Т-0,66 30/5</t>
  </si>
  <si>
    <t>Реле указательное РУ-21/0,16 УХЛ4</t>
  </si>
  <si>
    <t>Реле указательное РУ-21/0,1 УХЛ4</t>
  </si>
  <si>
    <t>Реле указательное РУ-21/0,25 УХЛ4</t>
  </si>
  <si>
    <t>Пускатель эл.магнитный ПМ12-100200/220В</t>
  </si>
  <si>
    <t>Пускатель эл.магнитный ПМ12-100240/220В</t>
  </si>
  <si>
    <t>Контактор эл.магнитный КТ-6033Б-У3 220В</t>
  </si>
  <si>
    <t>Контактор эл.магнитный КТ-6033-У3, 380В</t>
  </si>
  <si>
    <t>Реле промежуточное РЭП15-220/220В</t>
  </si>
  <si>
    <t>Реле промежуточное РП21М-004УХЛ4</t>
  </si>
  <si>
    <t>Серьга СР-7-16</t>
  </si>
  <si>
    <t>Изолятор ПС-120Б</t>
  </si>
  <si>
    <t>Реле времени РВ-248, 220 В</t>
  </si>
  <si>
    <t>Реле промежуточное РП21-003 УХЛ4</t>
  </si>
  <si>
    <t>160289</t>
  </si>
  <si>
    <t>Элемент выкат. ВЭ/TEL-10-20/800-01У2</t>
  </si>
  <si>
    <t>Пост управления кнопочный ПКЕ 222-3УХЛ3</t>
  </si>
  <si>
    <t>Предохранитель НПН2-60У3 25А</t>
  </si>
  <si>
    <t>Пост управления кнопочный ПКЕ 212-3 У3</t>
  </si>
  <si>
    <t>Реле промежуточное ПЭ-37-44 У3 220В</t>
  </si>
  <si>
    <t>Пускатель эл.магнитный ПМ12-100600/380В</t>
  </si>
  <si>
    <t>Пускатель эл.магнитный ПМ12-125240/220В</t>
  </si>
  <si>
    <t>Реле времени ВС-43-62 УХЛ4 220В</t>
  </si>
  <si>
    <t>Реле электромагнитное G2R-2-SN 230AC</t>
  </si>
  <si>
    <t>ЦентрСкл38Прибор</t>
  </si>
  <si>
    <t>Коробка Thermon Terminator ZP-S-XP</t>
  </si>
  <si>
    <t>Изолятор опорный ИО-10-7,5 II У3</t>
  </si>
  <si>
    <t>Реле указательное РУ-21/0,05 УХЛ4</t>
  </si>
  <si>
    <t>Реле указательное РУ-21/0,15 УХЛ4</t>
  </si>
  <si>
    <t>Пускатель эл.магнитный ПМЛ122002 380В</t>
  </si>
  <si>
    <t>ТРАНСФОРМАТОР Т 0.66 20/5</t>
  </si>
  <si>
    <t>Реле промежуточное РП321 220В</t>
  </si>
  <si>
    <t>Клемма Weidmuller ZDU 16,0</t>
  </si>
  <si>
    <t>Реле времени РВП72-3222-00УХЛ4</t>
  </si>
  <si>
    <t>Пускатель эл.магнитный ПМА 5212/380В</t>
  </si>
  <si>
    <t>Изолятор опорный ОШН-20-80-А УХЛ1</t>
  </si>
  <si>
    <t>ПОСТ УПРАВЛЕНИЯ ПК1129,00,000</t>
  </si>
  <si>
    <t>ЦентрСклад 36</t>
  </si>
  <si>
    <t>Реле времени РВ-225 УХЛ4 220 В</t>
  </si>
  <si>
    <t>171950</t>
  </si>
  <si>
    <t>Реле промежуточное РП16 220В</t>
  </si>
  <si>
    <t>Изолятор опорный ИО-1-2,5У3</t>
  </si>
  <si>
    <t>Щетка эл.графитированная ЭГ-4 22х30х60</t>
  </si>
  <si>
    <t>ЦентрСклад 80</t>
  </si>
  <si>
    <t>Реле времени РВ-01 УХЛ4 220 В</t>
  </si>
  <si>
    <t>Предохранитель ПРС-10-У3-П с ПВДI-6,3У3</t>
  </si>
  <si>
    <t>Пускатель эл.магнитный ПМ12-040150/380В</t>
  </si>
  <si>
    <t>Трансформатор ТПОЛ-10-0,5/10P-150/5У3</t>
  </si>
  <si>
    <t>Реле РЭУ11-30-5-40У3</t>
  </si>
  <si>
    <t>Изолятор опорный ИО-35-7,5У3</t>
  </si>
  <si>
    <t>Реле времени РВ-132 УХЛ4 110 В</t>
  </si>
  <si>
    <t>Реле промежуточное РП12 УХЛ4</t>
  </si>
  <si>
    <t>Реле максимального тока РСТ13-24-1 УХЛ4</t>
  </si>
  <si>
    <t>Реле максимального тока РСТ13-29-1 УХЛ4</t>
  </si>
  <si>
    <t>Реле времени РВ-142 УХЛ4 220 В</t>
  </si>
  <si>
    <t>Предохранитель ПРС-6-У3-П с ПВДI-6,3У3</t>
  </si>
  <si>
    <t>1171322</t>
  </si>
  <si>
    <t>Муфта концевая КНО-35 1х50</t>
  </si>
  <si>
    <t>Реле РЭУ11-20-1-40У3 0,05А</t>
  </si>
  <si>
    <t>Наконечник-гильза Е1508 1,5мм2</t>
  </si>
  <si>
    <t>Изолятор проходной ИПТ 6-10/250 А О1</t>
  </si>
  <si>
    <t>Ящик  ЯТП  0,25  220/36</t>
  </si>
  <si>
    <t>Маркировка Phoenix Contact KLM-A 1004348</t>
  </si>
  <si>
    <t>Изолятор проходной ИП-35/1000-7,5 УХЛ2</t>
  </si>
  <si>
    <t>Пускатель эл.магнитный ПМ12-100140/380В</t>
  </si>
  <si>
    <t>Реле указательное РЭУ11-11 0,25А</t>
  </si>
  <si>
    <t>Реле указательное РЭУ11-11 0,016А</t>
  </si>
  <si>
    <t>Реле указательное РЭУ11-11 0,05А</t>
  </si>
  <si>
    <t>160290</t>
  </si>
  <si>
    <t>Ограничитель ОПН-РТ/TEL-6/6,9 УХЛ2</t>
  </si>
  <si>
    <t>Трансформатор ТОР P/n CSH120</t>
  </si>
  <si>
    <t>Пост управления кнопочный ПКУ3-У3</t>
  </si>
  <si>
    <t>Рубильник РПС-2 250 А УХЛ3</t>
  </si>
  <si>
    <t>Крышка торцевая КТ5У</t>
  </si>
  <si>
    <t>Панель нагревательная RT-2022 Thermon</t>
  </si>
  <si>
    <t>Пускатель эл.магнитный ПМ12-160220/220В</t>
  </si>
  <si>
    <t>Изолятор опорный ИО-10-3,75 У3</t>
  </si>
  <si>
    <t>Предохранитель ПАР-10</t>
  </si>
  <si>
    <t>Предохранитель ПАР-16</t>
  </si>
  <si>
    <t>Трансформатор тока ТПЛ-10с 0,5/10P 200/5</t>
  </si>
  <si>
    <t>Предохранитель ПАР-25</t>
  </si>
  <si>
    <t>Кронштейн троллейный К41У1</t>
  </si>
  <si>
    <t>Кронштейн троллейный К45У1</t>
  </si>
  <si>
    <t>Рубильник РПС-1 100А УХЛ3</t>
  </si>
  <si>
    <t>162278</t>
  </si>
  <si>
    <t>Тр-р ТОЛ-СЭЩ-10-11-0,5/10P-10/15-100/5У2</t>
  </si>
  <si>
    <t>Щетка меднографитная МГ 22х30х60</t>
  </si>
  <si>
    <t>Щетка меднографитная МГ 20х32х60</t>
  </si>
  <si>
    <t>Зажим натяжной болтовой НБ-3-6</t>
  </si>
  <si>
    <t>Блок-контакт Schneider Electric P/n27132</t>
  </si>
  <si>
    <t>Крышка торцев.Phoenix Contact P/n3047028</t>
  </si>
  <si>
    <t>Пускатель эл.магнитный ПМ12-125150/220В</t>
  </si>
  <si>
    <t>Пускатель эл.магнитный ПМ12-125200/220В</t>
  </si>
  <si>
    <t>Изолятор линейный штыревой ТФ-20</t>
  </si>
  <si>
    <t>Угол DKC APM 25x17 арт.00415</t>
  </si>
  <si>
    <t>Держатель с защелкой для труб D20мм</t>
  </si>
  <si>
    <t>Реле тепловое РТТ-325УХЛ4 100А</t>
  </si>
  <si>
    <t>Реле токовое РТД-12-01-34-40УХЛ4</t>
  </si>
  <si>
    <t>Кнопка управления КУ202202 УХЛ2</t>
  </si>
  <si>
    <t>356562</t>
  </si>
  <si>
    <t>Модуль интерфейса PCB-RS485A-1</t>
  </si>
  <si>
    <t>419369</t>
  </si>
  <si>
    <t>Аккумулятор GP 12V,7Ah GP1272F2</t>
  </si>
  <si>
    <t>Коробка выводов CEAG GHG 791 0102 R0203</t>
  </si>
  <si>
    <t>Пускатель эл.магнитный ПМ12-040200/380В</t>
  </si>
  <si>
    <t>1330957</t>
  </si>
  <si>
    <t>Угол DKC CPO 90 100х100 арт.36041</t>
  </si>
  <si>
    <t>Разъединитель РЕ19-41-31120 УХЛ3</t>
  </si>
  <si>
    <t>Компенсатор троллейный У1011 У2</t>
  </si>
  <si>
    <t>Компенсатор шинный К52 У2</t>
  </si>
  <si>
    <t>Секция троллейная К588У2</t>
  </si>
  <si>
    <t>Указатель троллейный К271У2</t>
  </si>
  <si>
    <t>Трансформатор ТШП-0,66-5-0,5S-1500/5У3</t>
  </si>
  <si>
    <t>Муфта переходная Л-нG11/4/вМ20</t>
  </si>
  <si>
    <t>Клемма Phoenix Contact P/n 3044131</t>
  </si>
  <si>
    <t>Бокс ABB Luca IP 55 13180</t>
  </si>
  <si>
    <t>Пускатель эл.магнитный ПМ12-100210/380В</t>
  </si>
  <si>
    <t>Устройство ВРУ100-3В-2.02 У1</t>
  </si>
  <si>
    <t>Контактор эл.магнитный КТ-5033Б 250А 380</t>
  </si>
  <si>
    <t>Крюк 948/TG6 Bettermann 3453 82 0</t>
  </si>
  <si>
    <t>Пускатель эл.магнитный ПМ12-100200/110В</t>
  </si>
  <si>
    <t>Анкер забивной М8х77 p/n 3498 50 6</t>
  </si>
  <si>
    <t>Пускатель эл.магнитный ПМ12-125230 У2 В</t>
  </si>
  <si>
    <t>Тр-р ТЛМ-10-1-0,5/10P10-10ВА/15ВА-3</t>
  </si>
  <si>
    <t>Пускатель эл.магнитный ПМ 12-100240/380В</t>
  </si>
  <si>
    <t>1395146</t>
  </si>
  <si>
    <t>DIN-рейка TDM 120см P/n SQ0804-0005</t>
  </si>
  <si>
    <t>ТРОЙНИК/ОТВОД ДКС NTAN 01757</t>
  </si>
  <si>
    <t>СОЕДИНЕНИЯ НА СТЫК GM 30x10</t>
  </si>
  <si>
    <t>Преобразователь давления Wartsila 28498</t>
  </si>
  <si>
    <t>Щит распред. UK 540S ABB</t>
  </si>
  <si>
    <t>Блокировка для контактора LA9FG970</t>
  </si>
  <si>
    <t>Преобразователь 6SE6440-2AD31-1CA1</t>
  </si>
  <si>
    <t>030193</t>
  </si>
  <si>
    <t>Консоль КВ1-400 УТ1,5</t>
  </si>
  <si>
    <t>Изолятор ПС-40А</t>
  </si>
  <si>
    <t>Реле РЭПУ-12-20013-У3 0,1А</t>
  </si>
  <si>
    <t>Реле напряжения РСН26М УХЛ3.1</t>
  </si>
  <si>
    <t>1433654</t>
  </si>
  <si>
    <t>Изолятор для наконечника DKC P/n 2PD</t>
  </si>
  <si>
    <t>1433656</t>
  </si>
  <si>
    <t>Изолятор для наконечника DKC P/n 2PE</t>
  </si>
  <si>
    <t>Зажим наборный ЗН-24-4И-25-В/В У3</t>
  </si>
  <si>
    <t>Тр-р ТЛК-10-5-0,5/10P-100/5 У3</t>
  </si>
  <si>
    <t>Фильтр сетевой Epcos B84143-A80-R</t>
  </si>
  <si>
    <t>Фильтр сетевой Epcos B84143-В250-S80</t>
  </si>
  <si>
    <t>Колодка контактная Repol GZT4</t>
  </si>
  <si>
    <t>Клеммник AVK2,5 на DIN-рейку 2,5мм2</t>
  </si>
  <si>
    <t>Реле промежуточное РЭП15-400-111224-00У3</t>
  </si>
  <si>
    <t>Реле промежуточное РП-9 УХЛ4</t>
  </si>
  <si>
    <t>031116</t>
  </si>
  <si>
    <t>Электродвигатель SIEMENS 1LA7080-6AA11</t>
  </si>
  <si>
    <t>Ящик силовой ЯРП-16У3</t>
  </si>
  <si>
    <t>Модуль Finder 38.51.7.024.0050</t>
  </si>
  <si>
    <t>Щит ЩРВ-9-УХЛ3 886П-Р-168.002.003</t>
  </si>
  <si>
    <t>Реле Omron G2R-2-SN-230VAC(S)</t>
  </si>
  <si>
    <t>Пускатель ПМ12-100500УХЛ4В 380В</t>
  </si>
  <si>
    <t>Пост управления ПУВ-1-01 У2</t>
  </si>
  <si>
    <t>351296</t>
  </si>
  <si>
    <t>Переключатель ПКУ3-12-Л-1003 У3 А</t>
  </si>
  <si>
    <t>Реле времени РСВ-01-5 УХЛ4 220В</t>
  </si>
  <si>
    <t>Угол DKC CS 90 100х80 арт.36682HDZ</t>
  </si>
  <si>
    <t>Муфта концевая POLT-42D/3XI-H4-L12</t>
  </si>
  <si>
    <t>Механизм блокировки БМ01-009А-032А</t>
  </si>
  <si>
    <t>1516867</t>
  </si>
  <si>
    <t>Зажим винтовой DKC ZCBC10GR</t>
  </si>
  <si>
    <t>Реле РСН25М,380В,0-10с.,УХЛ3.1,защелка</t>
  </si>
  <si>
    <t>1519474</t>
  </si>
  <si>
    <t>Наконечник трубчатый DKC 2Е6</t>
  </si>
  <si>
    <t>Щетка металлографитная МГ 8х12,5х32</t>
  </si>
  <si>
    <t>Щетка металлографитная МГ 16х50х50</t>
  </si>
  <si>
    <t>Устройство модульное МС 200.00-007</t>
  </si>
  <si>
    <t>Ящик ЯВ-РУСМ 8510-28А0У1</t>
  </si>
  <si>
    <t>Датчик тока ТДЗЛК-0,66 УХЛ2</t>
  </si>
  <si>
    <t>1575667</t>
  </si>
  <si>
    <t>Лоток DKC 100х100х3000 35341</t>
  </si>
  <si>
    <t>Реле РЭПУ-12М-101-3 УЗ, перем. 220В</t>
  </si>
  <si>
    <t>Реле РЭПУ-12-2000-2У3 220В 50Гц</t>
  </si>
  <si>
    <t>162576</t>
  </si>
  <si>
    <t>Устройство низковольтное НКУ.Э (БНКУ.Э)</t>
  </si>
  <si>
    <t>Реле Omron G2R-2-SN 24DC[S]</t>
  </si>
  <si>
    <t>VIVA КОРОБКА НАСТЕННАЯ IP55</t>
  </si>
  <si>
    <t>Реле РВ-112 УХЛ4 220В</t>
  </si>
  <si>
    <t>1636280</t>
  </si>
  <si>
    <t>Угол DKC CDV 90 100х100 37472</t>
  </si>
  <si>
    <t>1649069</t>
  </si>
  <si>
    <t>Консоль DKC ML 300мм арт.BBL4030</t>
  </si>
  <si>
    <t>Упор торцевой BTU DKC арт.ZBT005</t>
  </si>
  <si>
    <t>Реле РТ03-40-95-37.0A-50.0 DEKraft 23126</t>
  </si>
  <si>
    <t>Реле промежуточное RXM4AB1P7</t>
  </si>
  <si>
    <t>1655610</t>
  </si>
  <si>
    <t>Консоль BBL-55 DKC BBL5540HDZ</t>
  </si>
  <si>
    <t>Пост управления кнопочный CSE-EMR</t>
  </si>
  <si>
    <t>Консоль BBL-50 DKC BBL5015</t>
  </si>
  <si>
    <t>Тр-р ТЛК-10-5-0,5S/10P-75/5 У3</t>
  </si>
  <si>
    <t>Блок питания Phoenix Contact 2866268</t>
  </si>
  <si>
    <t>Диафрагма 103.000.5030</t>
  </si>
  <si>
    <t>1677394</t>
  </si>
  <si>
    <t>Разделитель DFU/4/ROSSO DKC ZDU04R</t>
  </si>
  <si>
    <t>ПРЕДОХРАНИТЕЛЬ  ПРС-25  С  ПЛ. ВСТ. ПВДII  20А</t>
  </si>
  <si>
    <t>Предохранитель ПРС-25-У3-П с ПВДI-25У3</t>
  </si>
  <si>
    <t>Радиатор РТР060</t>
  </si>
  <si>
    <t>370765</t>
  </si>
  <si>
    <t>Электрообогреватель ПЭТ-4 1кВт 220В</t>
  </si>
  <si>
    <t>Реле РТТ5-125-100 У3</t>
  </si>
  <si>
    <t>Тр-р ТШП-0,66-II-5-0,5S-500/5 У3</t>
  </si>
  <si>
    <t>Реле времени РВП-72-3221-00 УХЛ4</t>
  </si>
  <si>
    <t>Ящик ЯБ1-2К3 У3</t>
  </si>
  <si>
    <t>Тр-р ОСОВ-0,63 220/36В</t>
  </si>
  <si>
    <t>Реле Schneider Electric RSB2A080BD</t>
  </si>
  <si>
    <t>Перемычка PTC/4/02 DKC ZPTC0402</t>
  </si>
  <si>
    <t>Изолятор проходной ИПТ-1/1600-2000 О1</t>
  </si>
  <si>
    <t>Изолятор проходной ИПТВ-1/1600-2000 О1</t>
  </si>
  <si>
    <t>Мини-плинтус 120х50 Legrand 31010</t>
  </si>
  <si>
    <t>Перегородка Legrand DLP 80/120х20 030867</t>
  </si>
  <si>
    <t>1851249</t>
  </si>
  <si>
    <t>Контактор Schneider Electric LC1D65AM7</t>
  </si>
  <si>
    <t>2047946</t>
  </si>
  <si>
    <t>Контактор Schneider Electric LC1D12JD</t>
  </si>
  <si>
    <t>2051656</t>
  </si>
  <si>
    <t>Комплект Schneider Electric LA9D65A69</t>
  </si>
  <si>
    <t>Преобразователь ПКЗ-ОПЕ-63-48-У1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</si>
</sst>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view="pageBreakPreview" zoomScaleSheetLayoutView="100" workbookViewId="0" topLeftCell="A1">
      <selection activeCell="K257" sqref="K25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1001116</v>
      </c>
      <c r="C8" s="25">
        <v>353403</v>
      </c>
      <c r="D8" s="26" t="s">
        <v>31</v>
      </c>
      <c r="E8" s="23" t="s">
        <v>32</v>
      </c>
      <c r="F8" s="37">
        <v>6</v>
      </c>
      <c r="G8" s="32" t="s">
        <v>33</v>
      </c>
      <c r="H8" s="27" t="s">
        <v>34</v>
      </c>
      <c r="I8" s="34">
        <v>70.83</v>
      </c>
      <c r="J8" s="34">
        <v>424.98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1001211</v>
      </c>
      <c r="C9" s="25">
        <v>352933</v>
      </c>
      <c r="D9" s="26" t="s">
        <v>35</v>
      </c>
      <c r="E9" s="23" t="s">
        <v>32</v>
      </c>
      <c r="F9" s="37">
        <v>20</v>
      </c>
      <c r="G9" s="32" t="s">
        <v>33</v>
      </c>
      <c r="H9" s="27" t="s">
        <v>34</v>
      </c>
      <c r="I9" s="34">
        <v>3509.03</v>
      </c>
      <c r="J9" s="34">
        <v>70180.6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1005397</v>
      </c>
      <c r="C10" s="25">
        <v>358073</v>
      </c>
      <c r="D10" s="26" t="s">
        <v>36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6104.17</v>
      </c>
      <c r="J10" s="34">
        <v>12208.34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1006373</v>
      </c>
      <c r="C11" s="25">
        <v>1006373</v>
      </c>
      <c r="D11" s="26" t="s">
        <v>37</v>
      </c>
      <c r="E11" s="23" t="s">
        <v>32</v>
      </c>
      <c r="F11" s="37">
        <v>9</v>
      </c>
      <c r="G11" s="32" t="s">
        <v>33</v>
      </c>
      <c r="H11" s="27" t="s">
        <v>34</v>
      </c>
      <c r="I11" s="34">
        <v>6060.42</v>
      </c>
      <c r="J11" s="34">
        <v>54543.78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1009270</v>
      </c>
      <c r="C12" s="25">
        <v>162462</v>
      </c>
      <c r="D12" s="26" t="s">
        <v>38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468.06</v>
      </c>
      <c r="J12" s="34">
        <v>936.12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1009452</v>
      </c>
      <c r="C13" s="25">
        <v>160828</v>
      </c>
      <c r="D13" s="26" t="s">
        <v>39</v>
      </c>
      <c r="E13" s="23" t="s">
        <v>32</v>
      </c>
      <c r="F13" s="37">
        <v>6</v>
      </c>
      <c r="G13" s="32" t="s">
        <v>33</v>
      </c>
      <c r="H13" s="27" t="s">
        <v>34</v>
      </c>
      <c r="I13" s="34">
        <v>609.73</v>
      </c>
      <c r="J13" s="34">
        <v>3658.38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1011529</v>
      </c>
      <c r="C14" s="25">
        <v>351828</v>
      </c>
      <c r="D14" s="26" t="s">
        <v>40</v>
      </c>
      <c r="E14" s="23" t="s">
        <v>32</v>
      </c>
      <c r="F14" s="37">
        <v>12</v>
      </c>
      <c r="G14" s="32" t="s">
        <v>33</v>
      </c>
      <c r="H14" s="27" t="s">
        <v>34</v>
      </c>
      <c r="I14" s="34">
        <v>122.23</v>
      </c>
      <c r="J14" s="34">
        <v>1466.76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1016136</v>
      </c>
      <c r="C15" s="25">
        <v>353405</v>
      </c>
      <c r="D15" s="26" t="s">
        <v>41</v>
      </c>
      <c r="E15" s="23" t="s">
        <v>32</v>
      </c>
      <c r="F15" s="37">
        <v>20</v>
      </c>
      <c r="G15" s="32" t="s">
        <v>33</v>
      </c>
      <c r="H15" s="27" t="s">
        <v>34</v>
      </c>
      <c r="I15" s="34">
        <v>2.78</v>
      </c>
      <c r="J15" s="34">
        <v>55.6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1016140</v>
      </c>
      <c r="C16" s="25">
        <v>353358</v>
      </c>
      <c r="D16" s="26" t="s">
        <v>42</v>
      </c>
      <c r="E16" s="23" t="s">
        <v>32</v>
      </c>
      <c r="F16" s="37">
        <v>6</v>
      </c>
      <c r="G16" s="32" t="s">
        <v>33</v>
      </c>
      <c r="H16" s="27" t="s">
        <v>34</v>
      </c>
      <c r="I16" s="34">
        <v>35.42</v>
      </c>
      <c r="J16" s="34">
        <v>212.52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1016591</v>
      </c>
      <c r="C17" s="25">
        <v>359759</v>
      </c>
      <c r="D17" s="26" t="s">
        <v>43</v>
      </c>
      <c r="E17" s="23" t="s">
        <v>32</v>
      </c>
      <c r="F17" s="37">
        <v>9</v>
      </c>
      <c r="G17" s="32" t="s">
        <v>33</v>
      </c>
      <c r="H17" s="27" t="s">
        <v>34</v>
      </c>
      <c r="I17" s="34">
        <v>567.36</v>
      </c>
      <c r="J17" s="34">
        <v>5106.24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1019615</v>
      </c>
      <c r="C18" s="25">
        <v>350930</v>
      </c>
      <c r="D18" s="26" t="s">
        <v>44</v>
      </c>
      <c r="E18" s="23" t="s">
        <v>32</v>
      </c>
      <c r="F18" s="37">
        <v>5</v>
      </c>
      <c r="G18" s="32" t="s">
        <v>33</v>
      </c>
      <c r="H18" s="27" t="s">
        <v>34</v>
      </c>
      <c r="I18" s="34">
        <v>368.75</v>
      </c>
      <c r="J18" s="34">
        <v>1843.75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1019616</v>
      </c>
      <c r="C19" s="25">
        <v>353057</v>
      </c>
      <c r="D19" s="26" t="s">
        <v>45</v>
      </c>
      <c r="E19" s="23" t="s">
        <v>32</v>
      </c>
      <c r="F19" s="37">
        <v>11</v>
      </c>
      <c r="G19" s="32" t="s">
        <v>33</v>
      </c>
      <c r="H19" s="27" t="s">
        <v>34</v>
      </c>
      <c r="I19" s="34">
        <v>338.19</v>
      </c>
      <c r="J19" s="34">
        <v>3720.09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1022767</v>
      </c>
      <c r="C20" s="25">
        <v>359257</v>
      </c>
      <c r="D20" s="26" t="s">
        <v>46</v>
      </c>
      <c r="E20" s="23" t="s">
        <v>32</v>
      </c>
      <c r="F20" s="37">
        <v>10</v>
      </c>
      <c r="G20" s="32" t="s">
        <v>33</v>
      </c>
      <c r="H20" s="27" t="s">
        <v>34</v>
      </c>
      <c r="I20" s="34">
        <v>106.25</v>
      </c>
      <c r="J20" s="34">
        <v>1062.5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1026024</v>
      </c>
      <c r="C21" s="25">
        <v>352246</v>
      </c>
      <c r="D21" s="26" t="s">
        <v>47</v>
      </c>
      <c r="E21" s="23" t="s">
        <v>32</v>
      </c>
      <c r="F21" s="37">
        <v>4</v>
      </c>
      <c r="G21" s="32" t="s">
        <v>33</v>
      </c>
      <c r="H21" s="27" t="s">
        <v>34</v>
      </c>
      <c r="I21" s="34">
        <v>988.19</v>
      </c>
      <c r="J21" s="34">
        <v>3952.76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1031990</v>
      </c>
      <c r="C22" s="25">
        <v>400165</v>
      </c>
      <c r="D22" s="26" t="s">
        <v>48</v>
      </c>
      <c r="E22" s="23" t="s">
        <v>32</v>
      </c>
      <c r="F22" s="37">
        <v>9</v>
      </c>
      <c r="G22" s="32" t="s">
        <v>33</v>
      </c>
      <c r="H22" s="27" t="s">
        <v>34</v>
      </c>
      <c r="I22" s="34">
        <v>1350.69</v>
      </c>
      <c r="J22" s="34">
        <v>12156.21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1033088</v>
      </c>
      <c r="C23" s="25">
        <v>354645</v>
      </c>
      <c r="D23" s="26" t="s">
        <v>49</v>
      </c>
      <c r="E23" s="23" t="s">
        <v>32</v>
      </c>
      <c r="F23" s="37">
        <v>3</v>
      </c>
      <c r="G23" s="32" t="s">
        <v>33</v>
      </c>
      <c r="H23" s="27" t="s">
        <v>34</v>
      </c>
      <c r="I23" s="34">
        <v>2233.33</v>
      </c>
      <c r="J23" s="34">
        <v>6699.99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1037558</v>
      </c>
      <c r="C24" s="25">
        <v>352464</v>
      </c>
      <c r="D24" s="26" t="s">
        <v>50</v>
      </c>
      <c r="E24" s="23" t="s">
        <v>32</v>
      </c>
      <c r="F24" s="37">
        <v>4</v>
      </c>
      <c r="G24" s="32" t="s">
        <v>33</v>
      </c>
      <c r="H24" s="27" t="s">
        <v>34</v>
      </c>
      <c r="I24" s="34">
        <v>302.78</v>
      </c>
      <c r="J24" s="34">
        <v>1211.12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1038989</v>
      </c>
      <c r="C25" s="25">
        <v>354016</v>
      </c>
      <c r="D25" s="26" t="s">
        <v>51</v>
      </c>
      <c r="E25" s="23" t="s">
        <v>32</v>
      </c>
      <c r="F25" s="37">
        <v>7</v>
      </c>
      <c r="G25" s="32" t="s">
        <v>33</v>
      </c>
      <c r="H25" s="27" t="s">
        <v>34</v>
      </c>
      <c r="I25" s="34">
        <v>336.11</v>
      </c>
      <c r="J25" s="34">
        <v>2352.77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1038993</v>
      </c>
      <c r="C26" s="25">
        <v>352468</v>
      </c>
      <c r="D26" s="26" t="s">
        <v>52</v>
      </c>
      <c r="E26" s="23" t="s">
        <v>32</v>
      </c>
      <c r="F26" s="37">
        <v>51</v>
      </c>
      <c r="G26" s="32" t="s">
        <v>33</v>
      </c>
      <c r="H26" s="27" t="s">
        <v>34</v>
      </c>
      <c r="I26" s="34">
        <v>332.64</v>
      </c>
      <c r="J26" s="34">
        <v>16964.64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1039005</v>
      </c>
      <c r="C27" s="25">
        <v>352944</v>
      </c>
      <c r="D27" s="26" t="s">
        <v>53</v>
      </c>
      <c r="E27" s="23" t="s">
        <v>32</v>
      </c>
      <c r="F27" s="37">
        <v>2</v>
      </c>
      <c r="G27" s="32" t="s">
        <v>33</v>
      </c>
      <c r="H27" s="27" t="s">
        <v>34</v>
      </c>
      <c r="I27" s="34">
        <v>133.33</v>
      </c>
      <c r="J27" s="34">
        <v>266.66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1039005</v>
      </c>
      <c r="C28" s="25">
        <v>352944</v>
      </c>
      <c r="D28" s="26" t="s">
        <v>53</v>
      </c>
      <c r="E28" s="23" t="s">
        <v>32</v>
      </c>
      <c r="F28" s="37">
        <v>2</v>
      </c>
      <c r="G28" s="32" t="s">
        <v>33</v>
      </c>
      <c r="H28" s="27" t="s">
        <v>34</v>
      </c>
      <c r="I28" s="34">
        <v>109.73</v>
      </c>
      <c r="J28" s="34">
        <v>219.46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1039018</v>
      </c>
      <c r="C29" s="25">
        <v>350929</v>
      </c>
      <c r="D29" s="26" t="s">
        <v>54</v>
      </c>
      <c r="E29" s="23" t="s">
        <v>32</v>
      </c>
      <c r="F29" s="37">
        <v>9</v>
      </c>
      <c r="G29" s="32" t="s">
        <v>33</v>
      </c>
      <c r="H29" s="27" t="s">
        <v>34</v>
      </c>
      <c r="I29" s="34">
        <v>1234.73</v>
      </c>
      <c r="J29" s="34">
        <v>11112.57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1039436</v>
      </c>
      <c r="C30" s="25">
        <v>353108</v>
      </c>
      <c r="D30" s="26" t="s">
        <v>55</v>
      </c>
      <c r="E30" s="23" t="s">
        <v>32</v>
      </c>
      <c r="F30" s="37">
        <v>12</v>
      </c>
      <c r="G30" s="32" t="s">
        <v>33</v>
      </c>
      <c r="H30" s="27" t="s">
        <v>34</v>
      </c>
      <c r="I30" s="34">
        <v>2.78</v>
      </c>
      <c r="J30" s="34">
        <v>33.36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1039436</v>
      </c>
      <c r="C31" s="25">
        <v>353108</v>
      </c>
      <c r="D31" s="26" t="s">
        <v>55</v>
      </c>
      <c r="E31" s="23" t="s">
        <v>32</v>
      </c>
      <c r="F31" s="37">
        <v>5</v>
      </c>
      <c r="G31" s="32" t="s">
        <v>33</v>
      </c>
      <c r="H31" s="27" t="s">
        <v>34</v>
      </c>
      <c r="I31" s="34">
        <v>3.48</v>
      </c>
      <c r="J31" s="34">
        <v>17.4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1040727</v>
      </c>
      <c r="C32" s="25">
        <v>352154</v>
      </c>
      <c r="D32" s="26" t="s">
        <v>56</v>
      </c>
      <c r="E32" s="23" t="s">
        <v>32</v>
      </c>
      <c r="F32" s="37">
        <v>10</v>
      </c>
      <c r="G32" s="32" t="s">
        <v>33</v>
      </c>
      <c r="H32" s="27" t="s">
        <v>34</v>
      </c>
      <c r="I32" s="34">
        <v>428.48</v>
      </c>
      <c r="J32" s="34">
        <v>4284.8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1040729</v>
      </c>
      <c r="C33" s="25">
        <v>352943</v>
      </c>
      <c r="D33" s="26" t="s">
        <v>57</v>
      </c>
      <c r="E33" s="23" t="s">
        <v>32</v>
      </c>
      <c r="F33" s="37">
        <v>1</v>
      </c>
      <c r="G33" s="32" t="s">
        <v>33</v>
      </c>
      <c r="H33" s="27" t="s">
        <v>34</v>
      </c>
      <c r="I33" s="34">
        <v>109.73</v>
      </c>
      <c r="J33" s="34">
        <v>109.73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1040735</v>
      </c>
      <c r="C34" s="25">
        <v>352945</v>
      </c>
      <c r="D34" s="26" t="s">
        <v>58</v>
      </c>
      <c r="E34" s="23" t="s">
        <v>32</v>
      </c>
      <c r="F34" s="37">
        <v>4</v>
      </c>
      <c r="G34" s="32" t="s">
        <v>33</v>
      </c>
      <c r="H34" s="27" t="s">
        <v>34</v>
      </c>
      <c r="I34" s="34">
        <v>122.92</v>
      </c>
      <c r="J34" s="34">
        <v>491.68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1040735</v>
      </c>
      <c r="C35" s="25">
        <v>352945</v>
      </c>
      <c r="D35" s="26" t="s">
        <v>58</v>
      </c>
      <c r="E35" s="23" t="s">
        <v>32</v>
      </c>
      <c r="F35" s="37">
        <v>5</v>
      </c>
      <c r="G35" s="32" t="s">
        <v>33</v>
      </c>
      <c r="H35" s="27" t="s">
        <v>34</v>
      </c>
      <c r="I35" s="34">
        <v>122.92</v>
      </c>
      <c r="J35" s="34">
        <v>614.6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1040736</v>
      </c>
      <c r="C36" s="25">
        <v>352709</v>
      </c>
      <c r="D36" s="26" t="s">
        <v>59</v>
      </c>
      <c r="E36" s="23" t="s">
        <v>32</v>
      </c>
      <c r="F36" s="37">
        <v>9</v>
      </c>
      <c r="G36" s="32" t="s">
        <v>33</v>
      </c>
      <c r="H36" s="27" t="s">
        <v>34</v>
      </c>
      <c r="I36" s="34">
        <v>265.28</v>
      </c>
      <c r="J36" s="34">
        <v>2387.52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1040736</v>
      </c>
      <c r="C37" s="25">
        <v>352709</v>
      </c>
      <c r="D37" s="26" t="s">
        <v>59</v>
      </c>
      <c r="E37" s="23" t="s">
        <v>32</v>
      </c>
      <c r="F37" s="37">
        <v>10</v>
      </c>
      <c r="G37" s="32" t="s">
        <v>33</v>
      </c>
      <c r="H37" s="27" t="s">
        <v>34</v>
      </c>
      <c r="I37" s="34">
        <v>120.83</v>
      </c>
      <c r="J37" s="34">
        <v>1208.3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1045868</v>
      </c>
      <c r="C38" s="25">
        <v>353677</v>
      </c>
      <c r="D38" s="26" t="s">
        <v>60</v>
      </c>
      <c r="E38" s="23" t="s">
        <v>32</v>
      </c>
      <c r="F38" s="37">
        <v>4</v>
      </c>
      <c r="G38" s="32" t="s">
        <v>33</v>
      </c>
      <c r="H38" s="27" t="s">
        <v>34</v>
      </c>
      <c r="I38" s="34">
        <v>1247.23</v>
      </c>
      <c r="J38" s="34">
        <v>4988.92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1046437</v>
      </c>
      <c r="C39" s="25">
        <v>353678</v>
      </c>
      <c r="D39" s="26" t="s">
        <v>61</v>
      </c>
      <c r="E39" s="23" t="s">
        <v>32</v>
      </c>
      <c r="F39" s="37">
        <v>5</v>
      </c>
      <c r="G39" s="32" t="s">
        <v>33</v>
      </c>
      <c r="H39" s="27" t="s">
        <v>34</v>
      </c>
      <c r="I39" s="34">
        <v>3253.48</v>
      </c>
      <c r="J39" s="34">
        <v>16267.4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1046437</v>
      </c>
      <c r="C40" s="25">
        <v>353678</v>
      </c>
      <c r="D40" s="26" t="s">
        <v>61</v>
      </c>
      <c r="E40" s="23" t="s">
        <v>32</v>
      </c>
      <c r="F40" s="37">
        <v>4</v>
      </c>
      <c r="G40" s="32" t="s">
        <v>33</v>
      </c>
      <c r="H40" s="27" t="s">
        <v>34</v>
      </c>
      <c r="I40" s="34">
        <v>2233.33</v>
      </c>
      <c r="J40" s="34">
        <v>8933.32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1046437</v>
      </c>
      <c r="C41" s="25">
        <v>353678</v>
      </c>
      <c r="D41" s="26" t="s">
        <v>61</v>
      </c>
      <c r="E41" s="23" t="s">
        <v>32</v>
      </c>
      <c r="F41" s="37">
        <v>4</v>
      </c>
      <c r="G41" s="32" t="s">
        <v>33</v>
      </c>
      <c r="H41" s="27" t="s">
        <v>34</v>
      </c>
      <c r="I41" s="34">
        <v>1622.23</v>
      </c>
      <c r="J41" s="34">
        <v>6488.92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1046437</v>
      </c>
      <c r="C42" s="25">
        <v>353678</v>
      </c>
      <c r="D42" s="26" t="s">
        <v>61</v>
      </c>
      <c r="E42" s="23" t="s">
        <v>32</v>
      </c>
      <c r="F42" s="37">
        <v>3</v>
      </c>
      <c r="G42" s="32" t="s">
        <v>33</v>
      </c>
      <c r="H42" s="27" t="s">
        <v>34</v>
      </c>
      <c r="I42" s="34">
        <v>1234.73</v>
      </c>
      <c r="J42" s="34">
        <v>3704.19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1046685</v>
      </c>
      <c r="C43" s="25">
        <v>356916</v>
      </c>
      <c r="D43" s="26" t="s">
        <v>62</v>
      </c>
      <c r="E43" s="23" t="s">
        <v>32</v>
      </c>
      <c r="F43" s="37">
        <v>5</v>
      </c>
      <c r="G43" s="32" t="s">
        <v>33</v>
      </c>
      <c r="H43" s="27" t="s">
        <v>34</v>
      </c>
      <c r="I43" s="34">
        <v>2422.23</v>
      </c>
      <c r="J43" s="34">
        <v>12111.15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1046760</v>
      </c>
      <c r="C44" s="25">
        <v>356917</v>
      </c>
      <c r="D44" s="26" t="s">
        <v>63</v>
      </c>
      <c r="E44" s="23" t="s">
        <v>32</v>
      </c>
      <c r="F44" s="37">
        <v>2</v>
      </c>
      <c r="G44" s="32" t="s">
        <v>33</v>
      </c>
      <c r="H44" s="27" t="s">
        <v>34</v>
      </c>
      <c r="I44" s="34">
        <v>2164.58</v>
      </c>
      <c r="J44" s="34">
        <v>4329.16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1049447</v>
      </c>
      <c r="C45" s="25">
        <v>354883</v>
      </c>
      <c r="D45" s="26" t="s">
        <v>64</v>
      </c>
      <c r="E45" s="23" t="s">
        <v>32</v>
      </c>
      <c r="F45" s="37">
        <v>5</v>
      </c>
      <c r="G45" s="32" t="s">
        <v>33</v>
      </c>
      <c r="H45" s="27" t="s">
        <v>34</v>
      </c>
      <c r="I45" s="34">
        <v>297.92</v>
      </c>
      <c r="J45" s="34">
        <v>1489.6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1049528</v>
      </c>
      <c r="C46" s="25">
        <v>352907</v>
      </c>
      <c r="D46" s="26" t="s">
        <v>65</v>
      </c>
      <c r="E46" s="23" t="s">
        <v>32</v>
      </c>
      <c r="F46" s="37">
        <v>33</v>
      </c>
      <c r="G46" s="32" t="s">
        <v>33</v>
      </c>
      <c r="H46" s="27" t="s">
        <v>34</v>
      </c>
      <c r="I46" s="34">
        <v>256.94</v>
      </c>
      <c r="J46" s="34">
        <v>8479.02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1051845</v>
      </c>
      <c r="C47" s="25">
        <v>352459</v>
      </c>
      <c r="D47" s="26" t="s">
        <v>66</v>
      </c>
      <c r="E47" s="23" t="s">
        <v>32</v>
      </c>
      <c r="F47" s="37">
        <v>6</v>
      </c>
      <c r="G47" s="32" t="s">
        <v>33</v>
      </c>
      <c r="H47" s="27" t="s">
        <v>34</v>
      </c>
      <c r="I47" s="34">
        <v>31.94</v>
      </c>
      <c r="J47" s="34">
        <v>191.64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1055640</v>
      </c>
      <c r="C48" s="25">
        <v>353360</v>
      </c>
      <c r="D48" s="26" t="s">
        <v>67</v>
      </c>
      <c r="E48" s="23" t="s">
        <v>32</v>
      </c>
      <c r="F48" s="37">
        <v>6</v>
      </c>
      <c r="G48" s="32" t="s">
        <v>33</v>
      </c>
      <c r="H48" s="27" t="s">
        <v>34</v>
      </c>
      <c r="I48" s="34">
        <v>208.33</v>
      </c>
      <c r="J48" s="34">
        <v>1249.98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1060929</v>
      </c>
      <c r="C49" s="25">
        <v>352238</v>
      </c>
      <c r="D49" s="26" t="s">
        <v>68</v>
      </c>
      <c r="E49" s="23" t="s">
        <v>32</v>
      </c>
      <c r="F49" s="37">
        <v>6</v>
      </c>
      <c r="G49" s="32" t="s">
        <v>33</v>
      </c>
      <c r="H49" s="27" t="s">
        <v>34</v>
      </c>
      <c r="I49" s="34">
        <v>1411.11</v>
      </c>
      <c r="J49" s="34">
        <v>8466.66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1060929</v>
      </c>
      <c r="C50" s="25">
        <v>352238</v>
      </c>
      <c r="D50" s="26" t="s">
        <v>68</v>
      </c>
      <c r="E50" s="23" t="s">
        <v>32</v>
      </c>
      <c r="F50" s="37">
        <v>6</v>
      </c>
      <c r="G50" s="32" t="s">
        <v>33</v>
      </c>
      <c r="H50" s="27" t="s">
        <v>34</v>
      </c>
      <c r="I50" s="34">
        <v>1411.11</v>
      </c>
      <c r="J50" s="34">
        <v>8466.66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1062077</v>
      </c>
      <c r="C51" s="25">
        <v>352490</v>
      </c>
      <c r="D51" s="26" t="s">
        <v>69</v>
      </c>
      <c r="E51" s="23" t="s">
        <v>32</v>
      </c>
      <c r="F51" s="37">
        <v>31</v>
      </c>
      <c r="G51" s="32" t="s">
        <v>33</v>
      </c>
      <c r="H51" s="27" t="s">
        <v>34</v>
      </c>
      <c r="I51" s="34">
        <v>195.14</v>
      </c>
      <c r="J51" s="34">
        <v>6049.34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1065559</v>
      </c>
      <c r="C52" s="25" t="s">
        <v>70</v>
      </c>
      <c r="D52" s="26" t="s">
        <v>71</v>
      </c>
      <c r="E52" s="23" t="s">
        <v>32</v>
      </c>
      <c r="F52" s="37">
        <v>3</v>
      </c>
      <c r="G52" s="32" t="s">
        <v>33</v>
      </c>
      <c r="H52" s="27" t="s">
        <v>34</v>
      </c>
      <c r="I52" s="34">
        <v>153983.33</v>
      </c>
      <c r="J52" s="34">
        <v>461949.99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1067912</v>
      </c>
      <c r="C53" s="25">
        <v>355005</v>
      </c>
      <c r="D53" s="26" t="s">
        <v>72</v>
      </c>
      <c r="E53" s="23" t="s">
        <v>32</v>
      </c>
      <c r="F53" s="37">
        <v>150</v>
      </c>
      <c r="G53" s="32" t="s">
        <v>33</v>
      </c>
      <c r="H53" s="27" t="s">
        <v>34</v>
      </c>
      <c r="I53" s="34">
        <v>8.33</v>
      </c>
      <c r="J53" s="34">
        <v>1249.5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1069472</v>
      </c>
      <c r="C54" s="25">
        <v>354167</v>
      </c>
      <c r="D54" s="26" t="s">
        <v>73</v>
      </c>
      <c r="E54" s="23" t="s">
        <v>32</v>
      </c>
      <c r="F54" s="37">
        <v>29</v>
      </c>
      <c r="G54" s="32" t="s">
        <v>33</v>
      </c>
      <c r="H54" s="27" t="s">
        <v>34</v>
      </c>
      <c r="I54" s="34">
        <v>15.28</v>
      </c>
      <c r="J54" s="34">
        <v>443.12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1070398</v>
      </c>
      <c r="C55" s="25">
        <v>355559</v>
      </c>
      <c r="D55" s="26" t="s">
        <v>74</v>
      </c>
      <c r="E55" s="23" t="s">
        <v>32</v>
      </c>
      <c r="F55" s="37">
        <v>6</v>
      </c>
      <c r="G55" s="32" t="s">
        <v>33</v>
      </c>
      <c r="H55" s="27" t="s">
        <v>34</v>
      </c>
      <c r="I55" s="34">
        <v>72.23</v>
      </c>
      <c r="J55" s="34">
        <v>433.38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1071299</v>
      </c>
      <c r="C56" s="25">
        <v>353062</v>
      </c>
      <c r="D56" s="26" t="s">
        <v>75</v>
      </c>
      <c r="E56" s="23" t="s">
        <v>32</v>
      </c>
      <c r="F56" s="37">
        <v>4</v>
      </c>
      <c r="G56" s="32" t="s">
        <v>33</v>
      </c>
      <c r="H56" s="27" t="s">
        <v>34</v>
      </c>
      <c r="I56" s="34">
        <v>271.53</v>
      </c>
      <c r="J56" s="34">
        <v>1086.12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1079127</v>
      </c>
      <c r="C57" s="25">
        <v>357974</v>
      </c>
      <c r="D57" s="26" t="s">
        <v>76</v>
      </c>
      <c r="E57" s="23" t="s">
        <v>32</v>
      </c>
      <c r="F57" s="37">
        <v>7</v>
      </c>
      <c r="G57" s="32" t="s">
        <v>33</v>
      </c>
      <c r="H57" s="27" t="s">
        <v>34</v>
      </c>
      <c r="I57" s="34">
        <v>3147.23</v>
      </c>
      <c r="J57" s="34">
        <v>22030.61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1079127</v>
      </c>
      <c r="C58" s="25">
        <v>357974</v>
      </c>
      <c r="D58" s="26" t="s">
        <v>76</v>
      </c>
      <c r="E58" s="23" t="s">
        <v>32</v>
      </c>
      <c r="F58" s="37">
        <v>5</v>
      </c>
      <c r="G58" s="32" t="s">
        <v>33</v>
      </c>
      <c r="H58" s="27" t="s">
        <v>34</v>
      </c>
      <c r="I58" s="34">
        <v>2494.44</v>
      </c>
      <c r="J58" s="34">
        <v>12472.2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1079506</v>
      </c>
      <c r="C59" s="25">
        <v>351544</v>
      </c>
      <c r="D59" s="26" t="s">
        <v>77</v>
      </c>
      <c r="E59" s="23" t="s">
        <v>32</v>
      </c>
      <c r="F59" s="37">
        <v>8</v>
      </c>
      <c r="G59" s="32" t="s">
        <v>33</v>
      </c>
      <c r="H59" s="27" t="s">
        <v>34</v>
      </c>
      <c r="I59" s="34">
        <v>1528.48</v>
      </c>
      <c r="J59" s="34">
        <v>12227.84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1079510</v>
      </c>
      <c r="C60" s="25">
        <v>353061</v>
      </c>
      <c r="D60" s="26" t="s">
        <v>78</v>
      </c>
      <c r="E60" s="23" t="s">
        <v>32</v>
      </c>
      <c r="F60" s="37">
        <v>2</v>
      </c>
      <c r="G60" s="32" t="s">
        <v>33</v>
      </c>
      <c r="H60" s="27" t="s">
        <v>34</v>
      </c>
      <c r="I60" s="34">
        <v>1804.86</v>
      </c>
      <c r="J60" s="34">
        <v>3609.72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1096992</v>
      </c>
      <c r="C61" s="25">
        <v>410975</v>
      </c>
      <c r="D61" s="26" t="s">
        <v>79</v>
      </c>
      <c r="E61" s="23" t="s">
        <v>32</v>
      </c>
      <c r="F61" s="37">
        <v>30</v>
      </c>
      <c r="G61" s="32" t="s">
        <v>33</v>
      </c>
      <c r="H61" s="27" t="s">
        <v>80</v>
      </c>
      <c r="I61" s="34">
        <v>44.44</v>
      </c>
      <c r="J61" s="34">
        <v>1333.2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1104949</v>
      </c>
      <c r="C62" s="25">
        <v>162166</v>
      </c>
      <c r="D62" s="26" t="s">
        <v>81</v>
      </c>
      <c r="E62" s="23" t="s">
        <v>32</v>
      </c>
      <c r="F62" s="37">
        <v>17</v>
      </c>
      <c r="G62" s="32" t="s">
        <v>33</v>
      </c>
      <c r="H62" s="27" t="s">
        <v>34</v>
      </c>
      <c r="I62" s="34">
        <v>2292.36</v>
      </c>
      <c r="J62" s="34">
        <v>38970.12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1111533</v>
      </c>
      <c r="C63" s="25">
        <v>354636</v>
      </c>
      <c r="D63" s="26" t="s">
        <v>82</v>
      </c>
      <c r="E63" s="23" t="s">
        <v>32</v>
      </c>
      <c r="F63" s="37">
        <v>88</v>
      </c>
      <c r="G63" s="32" t="s">
        <v>33</v>
      </c>
      <c r="H63" s="27" t="s">
        <v>34</v>
      </c>
      <c r="I63" s="34">
        <v>345.83</v>
      </c>
      <c r="J63" s="34">
        <v>30433.04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1111618</v>
      </c>
      <c r="C64" s="25">
        <v>354654</v>
      </c>
      <c r="D64" s="26" t="s">
        <v>83</v>
      </c>
      <c r="E64" s="23" t="s">
        <v>32</v>
      </c>
      <c r="F64" s="37">
        <v>8</v>
      </c>
      <c r="G64" s="32" t="s">
        <v>33</v>
      </c>
      <c r="H64" s="27" t="s">
        <v>34</v>
      </c>
      <c r="I64" s="34">
        <v>133.33</v>
      </c>
      <c r="J64" s="34">
        <v>1066.64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1111620</v>
      </c>
      <c r="C65" s="25">
        <v>354652</v>
      </c>
      <c r="D65" s="26" t="s">
        <v>84</v>
      </c>
      <c r="E65" s="23" t="s">
        <v>32</v>
      </c>
      <c r="F65" s="37">
        <v>5</v>
      </c>
      <c r="G65" s="32" t="s">
        <v>33</v>
      </c>
      <c r="H65" s="27" t="s">
        <v>34</v>
      </c>
      <c r="I65" s="34">
        <v>133.33</v>
      </c>
      <c r="J65" s="34">
        <v>666.65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1118179</v>
      </c>
      <c r="C66" s="25">
        <v>353133</v>
      </c>
      <c r="D66" s="26" t="s">
        <v>85</v>
      </c>
      <c r="E66" s="23" t="s">
        <v>32</v>
      </c>
      <c r="F66" s="37">
        <v>4</v>
      </c>
      <c r="G66" s="32" t="s">
        <v>33</v>
      </c>
      <c r="H66" s="27" t="s">
        <v>34</v>
      </c>
      <c r="I66" s="34">
        <v>20.14</v>
      </c>
      <c r="J66" s="34">
        <v>80.56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1118179</v>
      </c>
      <c r="C67" s="25">
        <v>353133</v>
      </c>
      <c r="D67" s="26" t="s">
        <v>85</v>
      </c>
      <c r="E67" s="23" t="s">
        <v>32</v>
      </c>
      <c r="F67" s="37">
        <v>3</v>
      </c>
      <c r="G67" s="32" t="s">
        <v>33</v>
      </c>
      <c r="H67" s="27" t="s">
        <v>34</v>
      </c>
      <c r="I67" s="34">
        <v>9.91</v>
      </c>
      <c r="J67" s="34">
        <v>29.73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1127539</v>
      </c>
      <c r="C68" s="25">
        <v>352837</v>
      </c>
      <c r="D68" s="26" t="s">
        <v>86</v>
      </c>
      <c r="E68" s="23" t="s">
        <v>32</v>
      </c>
      <c r="F68" s="37">
        <v>2</v>
      </c>
      <c r="G68" s="32" t="s">
        <v>33</v>
      </c>
      <c r="H68" s="27" t="s">
        <v>34</v>
      </c>
      <c r="I68" s="34">
        <v>165.98</v>
      </c>
      <c r="J68" s="34">
        <v>331.96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1127929</v>
      </c>
      <c r="C69" s="25">
        <v>353058</v>
      </c>
      <c r="D69" s="26" t="s">
        <v>87</v>
      </c>
      <c r="E69" s="23" t="s">
        <v>32</v>
      </c>
      <c r="F69" s="37">
        <v>18</v>
      </c>
      <c r="G69" s="32" t="s">
        <v>33</v>
      </c>
      <c r="H69" s="27" t="s">
        <v>34</v>
      </c>
      <c r="I69" s="34">
        <v>231.25</v>
      </c>
      <c r="J69" s="34">
        <v>4162.5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1133885</v>
      </c>
      <c r="C70" s="25">
        <v>1133885</v>
      </c>
      <c r="D70" s="26" t="s">
        <v>88</v>
      </c>
      <c r="E70" s="23" t="s">
        <v>32</v>
      </c>
      <c r="F70" s="37">
        <v>1</v>
      </c>
      <c r="G70" s="32" t="s">
        <v>33</v>
      </c>
      <c r="H70" s="27" t="s">
        <v>34</v>
      </c>
      <c r="I70" s="34">
        <v>216.67</v>
      </c>
      <c r="J70" s="34">
        <v>216.67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1140178</v>
      </c>
      <c r="C71" s="25">
        <v>351133</v>
      </c>
      <c r="D71" s="26" t="s">
        <v>89</v>
      </c>
      <c r="E71" s="23" t="s">
        <v>32</v>
      </c>
      <c r="F71" s="37">
        <v>53</v>
      </c>
      <c r="G71" s="32" t="s">
        <v>33</v>
      </c>
      <c r="H71" s="27" t="s">
        <v>34</v>
      </c>
      <c r="I71" s="34">
        <v>1343.06</v>
      </c>
      <c r="J71" s="34">
        <v>71182.18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1145911</v>
      </c>
      <c r="C72" s="25">
        <v>352707</v>
      </c>
      <c r="D72" s="26" t="s">
        <v>90</v>
      </c>
      <c r="E72" s="23" t="s">
        <v>32</v>
      </c>
      <c r="F72" s="37">
        <v>30</v>
      </c>
      <c r="G72" s="32" t="s">
        <v>33</v>
      </c>
      <c r="H72" s="27" t="s">
        <v>34</v>
      </c>
      <c r="I72" s="34">
        <v>2994.44</v>
      </c>
      <c r="J72" s="34">
        <v>89833.2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1146987</v>
      </c>
      <c r="C73" s="25">
        <v>353452</v>
      </c>
      <c r="D73" s="26" t="s">
        <v>91</v>
      </c>
      <c r="E73" s="23" t="s">
        <v>32</v>
      </c>
      <c r="F73" s="37">
        <v>15</v>
      </c>
      <c r="G73" s="32" t="s">
        <v>33</v>
      </c>
      <c r="H73" s="27" t="s">
        <v>34</v>
      </c>
      <c r="I73" s="34">
        <v>75.69</v>
      </c>
      <c r="J73" s="34">
        <v>1135.35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1150551</v>
      </c>
      <c r="C74" s="25">
        <v>371493</v>
      </c>
      <c r="D74" s="26" t="s">
        <v>92</v>
      </c>
      <c r="E74" s="23" t="s">
        <v>32</v>
      </c>
      <c r="F74" s="37">
        <v>25</v>
      </c>
      <c r="G74" s="32" t="s">
        <v>33</v>
      </c>
      <c r="H74" s="27" t="s">
        <v>93</v>
      </c>
      <c r="I74" s="34">
        <v>15620.14</v>
      </c>
      <c r="J74" s="34">
        <v>390503.5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1150849</v>
      </c>
      <c r="C75" s="25">
        <v>352239</v>
      </c>
      <c r="D75" s="26" t="s">
        <v>94</v>
      </c>
      <c r="E75" s="23" t="s">
        <v>32</v>
      </c>
      <c r="F75" s="37">
        <v>2</v>
      </c>
      <c r="G75" s="32" t="s">
        <v>33</v>
      </c>
      <c r="H75" s="27" t="s">
        <v>34</v>
      </c>
      <c r="I75" s="34">
        <v>1584.03</v>
      </c>
      <c r="J75" s="34">
        <v>3168.06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1153600</v>
      </c>
      <c r="C76" s="25" t="s">
        <v>95</v>
      </c>
      <c r="D76" s="26" t="s">
        <v>96</v>
      </c>
      <c r="E76" s="23" t="s">
        <v>32</v>
      </c>
      <c r="F76" s="37">
        <v>6</v>
      </c>
      <c r="G76" s="32" t="s">
        <v>33</v>
      </c>
      <c r="H76" s="27" t="s">
        <v>34</v>
      </c>
      <c r="I76" s="34">
        <v>423.61</v>
      </c>
      <c r="J76" s="34">
        <v>2541.66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1153604</v>
      </c>
      <c r="C77" s="25">
        <v>354141</v>
      </c>
      <c r="D77" s="26" t="s">
        <v>97</v>
      </c>
      <c r="E77" s="23" t="s">
        <v>32</v>
      </c>
      <c r="F77" s="37">
        <v>20</v>
      </c>
      <c r="G77" s="32" t="s">
        <v>33</v>
      </c>
      <c r="H77" s="27" t="s">
        <v>34</v>
      </c>
      <c r="I77" s="34">
        <v>59.73</v>
      </c>
      <c r="J77" s="34">
        <v>1194.6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1153604</v>
      </c>
      <c r="C78" s="25">
        <v>354141</v>
      </c>
      <c r="D78" s="26" t="s">
        <v>97</v>
      </c>
      <c r="E78" s="23" t="s">
        <v>32</v>
      </c>
      <c r="F78" s="37">
        <v>7</v>
      </c>
      <c r="G78" s="32" t="s">
        <v>33</v>
      </c>
      <c r="H78" s="27" t="s">
        <v>34</v>
      </c>
      <c r="I78" s="34">
        <v>60.42</v>
      </c>
      <c r="J78" s="34">
        <v>422.94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1157180</v>
      </c>
      <c r="C79" s="25">
        <v>153508</v>
      </c>
      <c r="D79" s="26" t="s">
        <v>98</v>
      </c>
      <c r="E79" s="23" t="s">
        <v>32</v>
      </c>
      <c r="F79" s="37">
        <v>44</v>
      </c>
      <c r="G79" s="32" t="s">
        <v>33</v>
      </c>
      <c r="H79" s="27" t="s">
        <v>99</v>
      </c>
      <c r="I79" s="34">
        <v>97.23</v>
      </c>
      <c r="J79" s="34">
        <v>4278.12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1157180</v>
      </c>
      <c r="C80" s="25">
        <v>153508</v>
      </c>
      <c r="D80" s="26" t="s">
        <v>98</v>
      </c>
      <c r="E80" s="23" t="s">
        <v>32</v>
      </c>
      <c r="F80" s="37">
        <v>60</v>
      </c>
      <c r="G80" s="32" t="s">
        <v>33</v>
      </c>
      <c r="H80" s="27" t="s">
        <v>99</v>
      </c>
      <c r="I80" s="34">
        <v>95.14</v>
      </c>
      <c r="J80" s="34">
        <v>5708.4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1160296</v>
      </c>
      <c r="C81" s="25">
        <v>354602</v>
      </c>
      <c r="D81" s="26" t="s">
        <v>100</v>
      </c>
      <c r="E81" s="23" t="s">
        <v>32</v>
      </c>
      <c r="F81" s="37">
        <v>6</v>
      </c>
      <c r="G81" s="32" t="s">
        <v>33</v>
      </c>
      <c r="H81" s="27" t="s">
        <v>34</v>
      </c>
      <c r="I81" s="34">
        <v>1103.48</v>
      </c>
      <c r="J81" s="34">
        <v>6620.88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1160437</v>
      </c>
      <c r="C82" s="25">
        <v>350184</v>
      </c>
      <c r="D82" s="26" t="s">
        <v>101</v>
      </c>
      <c r="E82" s="23" t="s">
        <v>32</v>
      </c>
      <c r="F82" s="37">
        <v>23</v>
      </c>
      <c r="G82" s="32" t="s">
        <v>33</v>
      </c>
      <c r="H82" s="27" t="s">
        <v>34</v>
      </c>
      <c r="I82" s="34">
        <v>47.23</v>
      </c>
      <c r="J82" s="34">
        <v>1086.29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1160437</v>
      </c>
      <c r="C83" s="25">
        <v>350184</v>
      </c>
      <c r="D83" s="26" t="s">
        <v>101</v>
      </c>
      <c r="E83" s="23" t="s">
        <v>32</v>
      </c>
      <c r="F83" s="37">
        <v>7</v>
      </c>
      <c r="G83" s="32" t="s">
        <v>33</v>
      </c>
      <c r="H83" s="27" t="s">
        <v>34</v>
      </c>
      <c r="I83" s="34">
        <v>47.23</v>
      </c>
      <c r="J83" s="34">
        <v>330.61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1161281</v>
      </c>
      <c r="C84" s="25">
        <v>356918</v>
      </c>
      <c r="D84" s="26" t="s">
        <v>102</v>
      </c>
      <c r="E84" s="23" t="s">
        <v>32</v>
      </c>
      <c r="F84" s="37">
        <v>2</v>
      </c>
      <c r="G84" s="32" t="s">
        <v>33</v>
      </c>
      <c r="H84" s="27" t="s">
        <v>34</v>
      </c>
      <c r="I84" s="34">
        <v>195.83</v>
      </c>
      <c r="J84" s="34">
        <v>391.66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1161281</v>
      </c>
      <c r="C85" s="25">
        <v>356918</v>
      </c>
      <c r="D85" s="26" t="s">
        <v>102</v>
      </c>
      <c r="E85" s="23" t="s">
        <v>32</v>
      </c>
      <c r="F85" s="37">
        <v>1</v>
      </c>
      <c r="G85" s="32" t="s">
        <v>33</v>
      </c>
      <c r="H85" s="27" t="s">
        <v>34</v>
      </c>
      <c r="I85" s="34">
        <v>187.5</v>
      </c>
      <c r="J85" s="34">
        <v>187.5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1162243</v>
      </c>
      <c r="C86" s="25">
        <v>350548</v>
      </c>
      <c r="D86" s="26" t="s">
        <v>103</v>
      </c>
      <c r="E86" s="23" t="s">
        <v>32</v>
      </c>
      <c r="F86" s="37">
        <v>3</v>
      </c>
      <c r="G86" s="32" t="s">
        <v>33</v>
      </c>
      <c r="H86" s="27" t="s">
        <v>34</v>
      </c>
      <c r="I86" s="34">
        <v>7652.08</v>
      </c>
      <c r="J86" s="34">
        <v>22956.24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1164397</v>
      </c>
      <c r="C87" s="25">
        <v>350544</v>
      </c>
      <c r="D87" s="26" t="s">
        <v>104</v>
      </c>
      <c r="E87" s="23" t="s">
        <v>32</v>
      </c>
      <c r="F87" s="37">
        <v>4</v>
      </c>
      <c r="G87" s="32" t="s">
        <v>33</v>
      </c>
      <c r="H87" s="27" t="s">
        <v>34</v>
      </c>
      <c r="I87" s="34">
        <v>279.17</v>
      </c>
      <c r="J87" s="34">
        <v>1116.68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1164397</v>
      </c>
      <c r="C88" s="25">
        <v>350544</v>
      </c>
      <c r="D88" s="26" t="s">
        <v>104</v>
      </c>
      <c r="E88" s="23" t="s">
        <v>32</v>
      </c>
      <c r="F88" s="37">
        <v>12</v>
      </c>
      <c r="G88" s="32" t="s">
        <v>33</v>
      </c>
      <c r="H88" s="27" t="s">
        <v>34</v>
      </c>
      <c r="I88" s="34">
        <v>279.17</v>
      </c>
      <c r="J88" s="34">
        <v>3350.04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1165646</v>
      </c>
      <c r="C89" s="25">
        <v>353419</v>
      </c>
      <c r="D89" s="26" t="s">
        <v>105</v>
      </c>
      <c r="E89" s="23" t="s">
        <v>32</v>
      </c>
      <c r="F89" s="37">
        <v>15</v>
      </c>
      <c r="G89" s="32" t="s">
        <v>33</v>
      </c>
      <c r="H89" s="27" t="s">
        <v>34</v>
      </c>
      <c r="I89" s="34">
        <v>566.67</v>
      </c>
      <c r="J89" s="34">
        <v>8500.05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1168427</v>
      </c>
      <c r="C90" s="25">
        <v>350852</v>
      </c>
      <c r="D90" s="26" t="s">
        <v>106</v>
      </c>
      <c r="E90" s="23" t="s">
        <v>32</v>
      </c>
      <c r="F90" s="37">
        <v>3</v>
      </c>
      <c r="G90" s="32" t="s">
        <v>33</v>
      </c>
      <c r="H90" s="27" t="s">
        <v>34</v>
      </c>
      <c r="I90" s="34">
        <v>1372.92</v>
      </c>
      <c r="J90" s="34">
        <v>4118.76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1168482</v>
      </c>
      <c r="C91" s="25">
        <v>354608</v>
      </c>
      <c r="D91" s="26" t="s">
        <v>107</v>
      </c>
      <c r="E91" s="23" t="s">
        <v>32</v>
      </c>
      <c r="F91" s="37">
        <v>4</v>
      </c>
      <c r="G91" s="32" t="s">
        <v>33</v>
      </c>
      <c r="H91" s="27" t="s">
        <v>34</v>
      </c>
      <c r="I91" s="34">
        <v>664.58</v>
      </c>
      <c r="J91" s="34">
        <v>2658.32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1168487</v>
      </c>
      <c r="C92" s="25">
        <v>354656</v>
      </c>
      <c r="D92" s="26" t="s">
        <v>108</v>
      </c>
      <c r="E92" s="23" t="s">
        <v>32</v>
      </c>
      <c r="F92" s="37">
        <v>2</v>
      </c>
      <c r="G92" s="32" t="s">
        <v>33</v>
      </c>
      <c r="H92" s="27" t="s">
        <v>34</v>
      </c>
      <c r="I92" s="34">
        <v>1329.17</v>
      </c>
      <c r="J92" s="34">
        <v>2658.34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1168488</v>
      </c>
      <c r="C93" s="25">
        <v>353313</v>
      </c>
      <c r="D93" s="26" t="s">
        <v>109</v>
      </c>
      <c r="E93" s="23" t="s">
        <v>32</v>
      </c>
      <c r="F93" s="37">
        <v>4</v>
      </c>
      <c r="G93" s="32" t="s">
        <v>33</v>
      </c>
      <c r="H93" s="27" t="s">
        <v>34</v>
      </c>
      <c r="I93" s="34">
        <v>1329.17</v>
      </c>
      <c r="J93" s="34">
        <v>5316.68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1168488</v>
      </c>
      <c r="C94" s="25">
        <v>353313</v>
      </c>
      <c r="D94" s="26" t="s">
        <v>109</v>
      </c>
      <c r="E94" s="23" t="s">
        <v>32</v>
      </c>
      <c r="F94" s="37">
        <v>2</v>
      </c>
      <c r="G94" s="32" t="s">
        <v>33</v>
      </c>
      <c r="H94" s="27" t="s">
        <v>34</v>
      </c>
      <c r="I94" s="34">
        <v>1400</v>
      </c>
      <c r="J94" s="34">
        <v>2800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1170744</v>
      </c>
      <c r="C95" s="25">
        <v>353340</v>
      </c>
      <c r="D95" s="26" t="s">
        <v>110</v>
      </c>
      <c r="E95" s="23" t="s">
        <v>32</v>
      </c>
      <c r="F95" s="37">
        <v>5</v>
      </c>
      <c r="G95" s="32" t="s">
        <v>33</v>
      </c>
      <c r="H95" s="27" t="s">
        <v>34</v>
      </c>
      <c r="I95" s="34">
        <v>1624.31</v>
      </c>
      <c r="J95" s="34">
        <v>8121.55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1170828</v>
      </c>
      <c r="C96" s="25">
        <v>350479</v>
      </c>
      <c r="D96" s="26" t="s">
        <v>111</v>
      </c>
      <c r="E96" s="23" t="s">
        <v>32</v>
      </c>
      <c r="F96" s="37">
        <v>57</v>
      </c>
      <c r="G96" s="32" t="s">
        <v>33</v>
      </c>
      <c r="H96" s="27" t="s">
        <v>34</v>
      </c>
      <c r="I96" s="34">
        <v>63.89</v>
      </c>
      <c r="J96" s="34">
        <v>3641.73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1170828</v>
      </c>
      <c r="C97" s="25">
        <v>350479</v>
      </c>
      <c r="D97" s="26" t="s">
        <v>111</v>
      </c>
      <c r="E97" s="23" t="s">
        <v>32</v>
      </c>
      <c r="F97" s="37">
        <v>29</v>
      </c>
      <c r="G97" s="32" t="s">
        <v>33</v>
      </c>
      <c r="H97" s="27" t="s">
        <v>34</v>
      </c>
      <c r="I97" s="34">
        <v>131.25</v>
      </c>
      <c r="J97" s="34">
        <v>3806.25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1170828</v>
      </c>
      <c r="C98" s="25">
        <v>350479</v>
      </c>
      <c r="D98" s="26" t="s">
        <v>111</v>
      </c>
      <c r="E98" s="23" t="s">
        <v>32</v>
      </c>
      <c r="F98" s="37">
        <v>20</v>
      </c>
      <c r="G98" s="32" t="s">
        <v>33</v>
      </c>
      <c r="H98" s="27" t="s">
        <v>34</v>
      </c>
      <c r="I98" s="34">
        <v>131.25</v>
      </c>
      <c r="J98" s="34">
        <v>2625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1171322</v>
      </c>
      <c r="C99" s="25" t="s">
        <v>112</v>
      </c>
      <c r="D99" s="26" t="s">
        <v>113</v>
      </c>
      <c r="E99" s="23" t="s">
        <v>32</v>
      </c>
      <c r="F99" s="37">
        <v>11</v>
      </c>
      <c r="G99" s="32" t="s">
        <v>33</v>
      </c>
      <c r="H99" s="27" t="s">
        <v>34</v>
      </c>
      <c r="I99" s="34">
        <v>10095.83</v>
      </c>
      <c r="J99" s="34">
        <v>111054.13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1171358</v>
      </c>
      <c r="C100" s="25">
        <v>350543</v>
      </c>
      <c r="D100" s="26" t="s">
        <v>114</v>
      </c>
      <c r="E100" s="23" t="s">
        <v>32</v>
      </c>
      <c r="F100" s="37">
        <v>8</v>
      </c>
      <c r="G100" s="32" t="s">
        <v>33</v>
      </c>
      <c r="H100" s="27" t="s">
        <v>34</v>
      </c>
      <c r="I100" s="34">
        <v>263.19</v>
      </c>
      <c r="J100" s="34">
        <v>2105.52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1181934</v>
      </c>
      <c r="C101" s="25">
        <v>1181934</v>
      </c>
      <c r="D101" s="26" t="s">
        <v>115</v>
      </c>
      <c r="E101" s="23" t="s">
        <v>32</v>
      </c>
      <c r="F101" s="37">
        <v>1</v>
      </c>
      <c r="G101" s="32" t="s">
        <v>33</v>
      </c>
      <c r="H101" s="27" t="s">
        <v>34</v>
      </c>
      <c r="I101" s="34">
        <v>26.39</v>
      </c>
      <c r="J101" s="34">
        <v>26.39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1181935</v>
      </c>
      <c r="C102" s="25">
        <v>353414</v>
      </c>
      <c r="D102" s="26" t="s">
        <v>116</v>
      </c>
      <c r="E102" s="23" t="s">
        <v>32</v>
      </c>
      <c r="F102" s="37">
        <v>5</v>
      </c>
      <c r="G102" s="32" t="s">
        <v>33</v>
      </c>
      <c r="H102" s="27" t="s">
        <v>34</v>
      </c>
      <c r="I102" s="34">
        <v>166.67</v>
      </c>
      <c r="J102" s="34">
        <v>833.35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1189466</v>
      </c>
      <c r="C103" s="25">
        <v>161750</v>
      </c>
      <c r="D103" s="26" t="s">
        <v>117</v>
      </c>
      <c r="E103" s="23" t="s">
        <v>32</v>
      </c>
      <c r="F103" s="37">
        <v>1</v>
      </c>
      <c r="G103" s="32" t="s">
        <v>33</v>
      </c>
      <c r="H103" s="27" t="s">
        <v>34</v>
      </c>
      <c r="I103" s="34">
        <v>394.44</v>
      </c>
      <c r="J103" s="34">
        <v>394.44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1194048</v>
      </c>
      <c r="C104" s="25">
        <v>1194048</v>
      </c>
      <c r="D104" s="26" t="s">
        <v>118</v>
      </c>
      <c r="E104" s="23" t="s">
        <v>32</v>
      </c>
      <c r="F104" s="37">
        <v>1</v>
      </c>
      <c r="G104" s="32" t="s">
        <v>33</v>
      </c>
      <c r="H104" s="27" t="s">
        <v>99</v>
      </c>
      <c r="I104" s="34">
        <v>15.98</v>
      </c>
      <c r="J104" s="34">
        <v>15.98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1198699</v>
      </c>
      <c r="C105" s="25">
        <v>353407</v>
      </c>
      <c r="D105" s="26" t="s">
        <v>119</v>
      </c>
      <c r="E105" s="23" t="s">
        <v>32</v>
      </c>
      <c r="F105" s="37">
        <v>4</v>
      </c>
      <c r="G105" s="32" t="s">
        <v>33</v>
      </c>
      <c r="H105" s="27" t="s">
        <v>34</v>
      </c>
      <c r="I105" s="34">
        <v>4061.81</v>
      </c>
      <c r="J105" s="34">
        <v>16247.24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1202117</v>
      </c>
      <c r="C106" s="25">
        <v>353372</v>
      </c>
      <c r="D106" s="26" t="s">
        <v>120</v>
      </c>
      <c r="E106" s="23" t="s">
        <v>32</v>
      </c>
      <c r="F106" s="37">
        <v>6</v>
      </c>
      <c r="G106" s="32" t="s">
        <v>33</v>
      </c>
      <c r="H106" s="27" t="s">
        <v>34</v>
      </c>
      <c r="I106" s="34">
        <v>1506.25</v>
      </c>
      <c r="J106" s="34">
        <v>9037.5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1203598</v>
      </c>
      <c r="C107" s="25">
        <v>356803</v>
      </c>
      <c r="D107" s="26" t="s">
        <v>121</v>
      </c>
      <c r="E107" s="23" t="s">
        <v>32</v>
      </c>
      <c r="F107" s="37">
        <v>10</v>
      </c>
      <c r="G107" s="32" t="s">
        <v>33</v>
      </c>
      <c r="H107" s="27" t="s">
        <v>34</v>
      </c>
      <c r="I107" s="34">
        <v>186.81</v>
      </c>
      <c r="J107" s="34">
        <v>1868.1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1203636</v>
      </c>
      <c r="C108" s="25">
        <v>350553</v>
      </c>
      <c r="D108" s="26" t="s">
        <v>122</v>
      </c>
      <c r="E108" s="23" t="s">
        <v>32</v>
      </c>
      <c r="F108" s="37">
        <v>8</v>
      </c>
      <c r="G108" s="32" t="s">
        <v>33</v>
      </c>
      <c r="H108" s="27" t="s">
        <v>34</v>
      </c>
      <c r="I108" s="34">
        <v>263.19</v>
      </c>
      <c r="J108" s="34">
        <v>2105.52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1203638</v>
      </c>
      <c r="C109" s="25">
        <v>350551</v>
      </c>
      <c r="D109" s="26" t="s">
        <v>123</v>
      </c>
      <c r="E109" s="23" t="s">
        <v>32</v>
      </c>
      <c r="F109" s="37">
        <v>12</v>
      </c>
      <c r="G109" s="32" t="s">
        <v>33</v>
      </c>
      <c r="H109" s="27" t="s">
        <v>34</v>
      </c>
      <c r="I109" s="34">
        <v>279.17</v>
      </c>
      <c r="J109" s="34">
        <v>3350.04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1207096</v>
      </c>
      <c r="C110" s="25" t="s">
        <v>124</v>
      </c>
      <c r="D110" s="26" t="s">
        <v>125</v>
      </c>
      <c r="E110" s="23" t="s">
        <v>32</v>
      </c>
      <c r="F110" s="37">
        <v>3</v>
      </c>
      <c r="G110" s="32" t="s">
        <v>33</v>
      </c>
      <c r="H110" s="27" t="s">
        <v>34</v>
      </c>
      <c r="I110" s="34">
        <v>2602.78</v>
      </c>
      <c r="J110" s="34">
        <v>7808.34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1208421</v>
      </c>
      <c r="C111" s="25">
        <v>1208421</v>
      </c>
      <c r="D111" s="26" t="s">
        <v>126</v>
      </c>
      <c r="E111" s="23" t="s">
        <v>32</v>
      </c>
      <c r="F111" s="37">
        <v>3</v>
      </c>
      <c r="G111" s="32" t="s">
        <v>33</v>
      </c>
      <c r="H111" s="27" t="s">
        <v>34</v>
      </c>
      <c r="I111" s="34">
        <v>4666.67</v>
      </c>
      <c r="J111" s="34">
        <v>14000.01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1209982</v>
      </c>
      <c r="C112" s="25">
        <v>160749</v>
      </c>
      <c r="D112" s="26" t="s">
        <v>127</v>
      </c>
      <c r="E112" s="23" t="s">
        <v>32</v>
      </c>
      <c r="F112" s="37">
        <v>22</v>
      </c>
      <c r="G112" s="32" t="s">
        <v>33</v>
      </c>
      <c r="H112" s="27" t="s">
        <v>34</v>
      </c>
      <c r="I112" s="34">
        <v>1090.98</v>
      </c>
      <c r="J112" s="34">
        <v>24001.56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1213783</v>
      </c>
      <c r="C113" s="25">
        <v>350124</v>
      </c>
      <c r="D113" s="26" t="s">
        <v>128</v>
      </c>
      <c r="E113" s="23" t="s">
        <v>32</v>
      </c>
      <c r="F113" s="37">
        <v>7</v>
      </c>
      <c r="G113" s="32" t="s">
        <v>33</v>
      </c>
      <c r="H113" s="27" t="s">
        <v>34</v>
      </c>
      <c r="I113" s="34">
        <v>2511.81</v>
      </c>
      <c r="J113" s="34">
        <v>17582.67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1216300</v>
      </c>
      <c r="C114" s="25">
        <v>352221</v>
      </c>
      <c r="D114" s="26" t="s">
        <v>129</v>
      </c>
      <c r="E114" s="23" t="s">
        <v>32</v>
      </c>
      <c r="F114" s="37">
        <v>50</v>
      </c>
      <c r="G114" s="32" t="s">
        <v>33</v>
      </c>
      <c r="H114" s="27" t="s">
        <v>34</v>
      </c>
      <c r="I114" s="34">
        <v>12.5</v>
      </c>
      <c r="J114" s="34">
        <v>625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1216300</v>
      </c>
      <c r="C115" s="25">
        <v>352221</v>
      </c>
      <c r="D115" s="26" t="s">
        <v>129</v>
      </c>
      <c r="E115" s="23" t="s">
        <v>32</v>
      </c>
      <c r="F115" s="37">
        <v>159</v>
      </c>
      <c r="G115" s="32" t="s">
        <v>33</v>
      </c>
      <c r="H115" s="27" t="s">
        <v>34</v>
      </c>
      <c r="I115" s="34">
        <v>3.48</v>
      </c>
      <c r="J115" s="34">
        <v>553.32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1217075</v>
      </c>
      <c r="C116" s="25">
        <v>418272</v>
      </c>
      <c r="D116" s="26" t="s">
        <v>130</v>
      </c>
      <c r="E116" s="23" t="s">
        <v>32</v>
      </c>
      <c r="F116" s="37">
        <v>1</v>
      </c>
      <c r="G116" s="32" t="s">
        <v>33</v>
      </c>
      <c r="H116" s="27" t="s">
        <v>80</v>
      </c>
      <c r="I116" s="34">
        <v>4529.86</v>
      </c>
      <c r="J116" s="34">
        <v>4529.86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1218609</v>
      </c>
      <c r="C117" s="25">
        <v>354094</v>
      </c>
      <c r="D117" s="26" t="s">
        <v>131</v>
      </c>
      <c r="E117" s="23" t="s">
        <v>32</v>
      </c>
      <c r="F117" s="37">
        <v>7</v>
      </c>
      <c r="G117" s="32" t="s">
        <v>33</v>
      </c>
      <c r="H117" s="27" t="s">
        <v>34</v>
      </c>
      <c r="I117" s="34">
        <v>252.78</v>
      </c>
      <c r="J117" s="34">
        <v>1769.46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1220587</v>
      </c>
      <c r="C118" s="25">
        <v>353408</v>
      </c>
      <c r="D118" s="26" t="s">
        <v>132</v>
      </c>
      <c r="E118" s="23" t="s">
        <v>32</v>
      </c>
      <c r="F118" s="37">
        <v>2</v>
      </c>
      <c r="G118" s="32" t="s">
        <v>33</v>
      </c>
      <c r="H118" s="27" t="s">
        <v>34</v>
      </c>
      <c r="I118" s="34">
        <v>131.94</v>
      </c>
      <c r="J118" s="34">
        <v>263.88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1224414</v>
      </c>
      <c r="C119" s="25">
        <v>350941</v>
      </c>
      <c r="D119" s="26" t="s">
        <v>133</v>
      </c>
      <c r="E119" s="23" t="s">
        <v>32</v>
      </c>
      <c r="F119" s="37">
        <v>3</v>
      </c>
      <c r="G119" s="32" t="s">
        <v>33</v>
      </c>
      <c r="H119" s="27" t="s">
        <v>34</v>
      </c>
      <c r="I119" s="34">
        <v>29.86</v>
      </c>
      <c r="J119" s="34">
        <v>89.58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1224416</v>
      </c>
      <c r="C120" s="25">
        <v>354296</v>
      </c>
      <c r="D120" s="26" t="s">
        <v>134</v>
      </c>
      <c r="E120" s="23" t="s">
        <v>32</v>
      </c>
      <c r="F120" s="37">
        <v>3</v>
      </c>
      <c r="G120" s="32" t="s">
        <v>33</v>
      </c>
      <c r="H120" s="27" t="s">
        <v>34</v>
      </c>
      <c r="I120" s="34">
        <v>40.28</v>
      </c>
      <c r="J120" s="34">
        <v>120.84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1228872</v>
      </c>
      <c r="C121" s="25">
        <v>1228872</v>
      </c>
      <c r="D121" s="26" t="s">
        <v>135</v>
      </c>
      <c r="E121" s="23" t="s">
        <v>32</v>
      </c>
      <c r="F121" s="37">
        <v>2</v>
      </c>
      <c r="G121" s="32" t="s">
        <v>33</v>
      </c>
      <c r="H121" s="27" t="s">
        <v>34</v>
      </c>
      <c r="I121" s="34">
        <v>5682.64</v>
      </c>
      <c r="J121" s="34">
        <v>11365.28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1228872</v>
      </c>
      <c r="C122" s="25">
        <v>1228872</v>
      </c>
      <c r="D122" s="26" t="s">
        <v>135</v>
      </c>
      <c r="E122" s="23" t="s">
        <v>32</v>
      </c>
      <c r="F122" s="37">
        <v>2</v>
      </c>
      <c r="G122" s="32" t="s">
        <v>33</v>
      </c>
      <c r="H122" s="27" t="s">
        <v>34</v>
      </c>
      <c r="I122" s="34">
        <v>5682.64</v>
      </c>
      <c r="J122" s="34">
        <v>11365.28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1230116</v>
      </c>
      <c r="C123" s="25">
        <v>356393</v>
      </c>
      <c r="D123" s="26" t="s">
        <v>136</v>
      </c>
      <c r="E123" s="23" t="s">
        <v>32</v>
      </c>
      <c r="F123" s="37">
        <v>6</v>
      </c>
      <c r="G123" s="32" t="s">
        <v>33</v>
      </c>
      <c r="H123" s="27" t="s">
        <v>34</v>
      </c>
      <c r="I123" s="34">
        <v>38.19</v>
      </c>
      <c r="J123" s="34">
        <v>229.14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1230116</v>
      </c>
      <c r="C124" s="25">
        <v>356393</v>
      </c>
      <c r="D124" s="26" t="s">
        <v>136</v>
      </c>
      <c r="E124" s="23" t="s">
        <v>32</v>
      </c>
      <c r="F124" s="37">
        <v>2</v>
      </c>
      <c r="G124" s="32" t="s">
        <v>33</v>
      </c>
      <c r="H124" s="27" t="s">
        <v>34</v>
      </c>
      <c r="I124" s="34">
        <v>39.58</v>
      </c>
      <c r="J124" s="34">
        <v>79.16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1230806</v>
      </c>
      <c r="C125" s="25">
        <v>351775</v>
      </c>
      <c r="D125" s="26" t="s">
        <v>137</v>
      </c>
      <c r="E125" s="23" t="s">
        <v>32</v>
      </c>
      <c r="F125" s="37">
        <v>19</v>
      </c>
      <c r="G125" s="32" t="s">
        <v>33</v>
      </c>
      <c r="H125" s="27" t="s">
        <v>34</v>
      </c>
      <c r="I125" s="34">
        <v>577.08</v>
      </c>
      <c r="J125" s="34">
        <v>10964.52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1230807</v>
      </c>
      <c r="C126" s="25">
        <v>351776</v>
      </c>
      <c r="D126" s="26" t="s">
        <v>138</v>
      </c>
      <c r="E126" s="23" t="s">
        <v>32</v>
      </c>
      <c r="F126" s="37">
        <v>4</v>
      </c>
      <c r="G126" s="32" t="s">
        <v>33</v>
      </c>
      <c r="H126" s="27" t="s">
        <v>34</v>
      </c>
      <c r="I126" s="34">
        <v>965.98</v>
      </c>
      <c r="J126" s="34">
        <v>3863.92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1230907</v>
      </c>
      <c r="C127" s="25">
        <v>350123</v>
      </c>
      <c r="D127" s="26" t="s">
        <v>139</v>
      </c>
      <c r="E127" s="23" t="s">
        <v>32</v>
      </c>
      <c r="F127" s="37">
        <v>10</v>
      </c>
      <c r="G127" s="32" t="s">
        <v>33</v>
      </c>
      <c r="H127" s="27" t="s">
        <v>34</v>
      </c>
      <c r="I127" s="34">
        <v>2201.39</v>
      </c>
      <c r="J127" s="34">
        <v>22013.9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1244217</v>
      </c>
      <c r="C128" s="25" t="s">
        <v>140</v>
      </c>
      <c r="D128" s="26" t="s">
        <v>141</v>
      </c>
      <c r="E128" s="23" t="s">
        <v>32</v>
      </c>
      <c r="F128" s="37">
        <v>6</v>
      </c>
      <c r="G128" s="32" t="s">
        <v>33</v>
      </c>
      <c r="H128" s="27" t="s">
        <v>34</v>
      </c>
      <c r="I128" s="34">
        <v>18422.86</v>
      </c>
      <c r="J128" s="34">
        <v>110537.16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1244793</v>
      </c>
      <c r="C129" s="25">
        <v>151909</v>
      </c>
      <c r="D129" s="26" t="s">
        <v>142</v>
      </c>
      <c r="E129" s="23" t="s">
        <v>32</v>
      </c>
      <c r="F129" s="37">
        <v>100</v>
      </c>
      <c r="G129" s="32" t="s">
        <v>33</v>
      </c>
      <c r="H129" s="27" t="s">
        <v>99</v>
      </c>
      <c r="I129" s="34">
        <v>0.69</v>
      </c>
      <c r="J129" s="34">
        <v>69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1244794</v>
      </c>
      <c r="C130" s="25">
        <v>157020</v>
      </c>
      <c r="D130" s="26" t="s">
        <v>143</v>
      </c>
      <c r="E130" s="23" t="s">
        <v>32</v>
      </c>
      <c r="F130" s="37">
        <v>67</v>
      </c>
      <c r="G130" s="32" t="s">
        <v>33</v>
      </c>
      <c r="H130" s="27" t="s">
        <v>99</v>
      </c>
      <c r="I130" s="34">
        <v>0.69</v>
      </c>
      <c r="J130" s="34">
        <v>46.23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1253905</v>
      </c>
      <c r="C131" s="25">
        <v>353455</v>
      </c>
      <c r="D131" s="26" t="s">
        <v>144</v>
      </c>
      <c r="E131" s="23" t="s">
        <v>32</v>
      </c>
      <c r="F131" s="37">
        <v>6</v>
      </c>
      <c r="G131" s="32" t="s">
        <v>33</v>
      </c>
      <c r="H131" s="27" t="s">
        <v>34</v>
      </c>
      <c r="I131" s="34">
        <v>365.98</v>
      </c>
      <c r="J131" s="34">
        <v>2195.88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1255491</v>
      </c>
      <c r="C132" s="25">
        <v>350353</v>
      </c>
      <c r="D132" s="26" t="s">
        <v>145</v>
      </c>
      <c r="E132" s="23" t="s">
        <v>32</v>
      </c>
      <c r="F132" s="37">
        <v>10</v>
      </c>
      <c r="G132" s="32" t="s">
        <v>33</v>
      </c>
      <c r="H132" s="27" t="s">
        <v>34</v>
      </c>
      <c r="I132" s="34">
        <v>201.39</v>
      </c>
      <c r="J132" s="34">
        <v>2013.9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1255491</v>
      </c>
      <c r="C133" s="25">
        <v>350353</v>
      </c>
      <c r="D133" s="26" t="s">
        <v>145</v>
      </c>
      <c r="E133" s="23" t="s">
        <v>32</v>
      </c>
      <c r="F133" s="37">
        <v>2</v>
      </c>
      <c r="G133" s="32" t="s">
        <v>33</v>
      </c>
      <c r="H133" s="27" t="s">
        <v>34</v>
      </c>
      <c r="I133" s="34">
        <v>86.11</v>
      </c>
      <c r="J133" s="34">
        <v>172.22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1255491</v>
      </c>
      <c r="C134" s="25">
        <v>350353</v>
      </c>
      <c r="D134" s="26" t="s">
        <v>145</v>
      </c>
      <c r="E134" s="23" t="s">
        <v>32</v>
      </c>
      <c r="F134" s="37">
        <v>6</v>
      </c>
      <c r="G134" s="32" t="s">
        <v>33</v>
      </c>
      <c r="H134" s="27" t="s">
        <v>34</v>
      </c>
      <c r="I134" s="34">
        <v>347.92</v>
      </c>
      <c r="J134" s="34">
        <v>2087.52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1258812</v>
      </c>
      <c r="C135" s="25">
        <v>1258812</v>
      </c>
      <c r="D135" s="26" t="s">
        <v>146</v>
      </c>
      <c r="E135" s="23" t="s">
        <v>32</v>
      </c>
      <c r="F135" s="37">
        <v>10</v>
      </c>
      <c r="G135" s="32" t="s">
        <v>33</v>
      </c>
      <c r="H135" s="27" t="s">
        <v>34</v>
      </c>
      <c r="I135" s="34">
        <v>9.73</v>
      </c>
      <c r="J135" s="34">
        <v>97.3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1259093</v>
      </c>
      <c r="C136" s="25">
        <v>353478</v>
      </c>
      <c r="D136" s="26" t="s">
        <v>147</v>
      </c>
      <c r="E136" s="23" t="s">
        <v>32</v>
      </c>
      <c r="F136" s="37">
        <v>1</v>
      </c>
      <c r="G136" s="32" t="s">
        <v>33</v>
      </c>
      <c r="H136" s="27" t="s">
        <v>34</v>
      </c>
      <c r="I136" s="34">
        <v>957.64</v>
      </c>
      <c r="J136" s="34">
        <v>957.64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1259093</v>
      </c>
      <c r="C137" s="25">
        <v>353478</v>
      </c>
      <c r="D137" s="26" t="s">
        <v>147</v>
      </c>
      <c r="E137" s="23" t="s">
        <v>32</v>
      </c>
      <c r="F137" s="37">
        <v>2</v>
      </c>
      <c r="G137" s="32" t="s">
        <v>33</v>
      </c>
      <c r="H137" s="27" t="s">
        <v>34</v>
      </c>
      <c r="I137" s="34">
        <v>957.64</v>
      </c>
      <c r="J137" s="34">
        <v>1915.28</v>
      </c>
      <c r="K137" s="38"/>
      <c r="L137" s="33"/>
      <c r="M137" s="20">
        <f aca="true" t="shared" si="2" ref="M137:M200">ROUND(L137*K137,2)</f>
        <v>0</v>
      </c>
      <c r="N137" s="9"/>
    </row>
    <row r="138" spans="1:14" s="10" customFormat="1" ht="48.75" customHeight="1">
      <c r="A138" s="22">
        <v>131</v>
      </c>
      <c r="B138" s="24">
        <v>1259094</v>
      </c>
      <c r="C138" s="25">
        <v>353480</v>
      </c>
      <c r="D138" s="26" t="s">
        <v>148</v>
      </c>
      <c r="E138" s="23" t="s">
        <v>32</v>
      </c>
      <c r="F138" s="37">
        <v>3</v>
      </c>
      <c r="G138" s="32" t="s">
        <v>33</v>
      </c>
      <c r="H138" s="27" t="s">
        <v>34</v>
      </c>
      <c r="I138" s="34">
        <v>1309.73</v>
      </c>
      <c r="J138" s="34">
        <v>3929.19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1262512</v>
      </c>
      <c r="C139" s="25">
        <v>351824</v>
      </c>
      <c r="D139" s="26" t="s">
        <v>149</v>
      </c>
      <c r="E139" s="23" t="s">
        <v>32</v>
      </c>
      <c r="F139" s="37">
        <v>10</v>
      </c>
      <c r="G139" s="32" t="s">
        <v>33</v>
      </c>
      <c r="H139" s="27" t="s">
        <v>34</v>
      </c>
      <c r="I139" s="34">
        <v>11.81</v>
      </c>
      <c r="J139" s="34">
        <v>118.1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1262512</v>
      </c>
      <c r="C140" s="25">
        <v>351824</v>
      </c>
      <c r="D140" s="26" t="s">
        <v>149</v>
      </c>
      <c r="E140" s="23" t="s">
        <v>32</v>
      </c>
      <c r="F140" s="37">
        <v>10</v>
      </c>
      <c r="G140" s="32" t="s">
        <v>33</v>
      </c>
      <c r="H140" s="27" t="s">
        <v>34</v>
      </c>
      <c r="I140" s="34">
        <v>0.69</v>
      </c>
      <c r="J140" s="34">
        <v>6.9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1267999</v>
      </c>
      <c r="C141" s="25">
        <v>360787</v>
      </c>
      <c r="D141" s="26" t="s">
        <v>150</v>
      </c>
      <c r="E141" s="23" t="s">
        <v>32</v>
      </c>
      <c r="F141" s="37">
        <v>4</v>
      </c>
      <c r="G141" s="32" t="s">
        <v>33</v>
      </c>
      <c r="H141" s="27" t="s">
        <v>80</v>
      </c>
      <c r="I141" s="34">
        <v>5.56</v>
      </c>
      <c r="J141" s="34">
        <v>22.24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1270669</v>
      </c>
      <c r="C142" s="25">
        <v>151307</v>
      </c>
      <c r="D142" s="26" t="s">
        <v>151</v>
      </c>
      <c r="E142" s="23" t="s">
        <v>32</v>
      </c>
      <c r="F142" s="37">
        <v>24</v>
      </c>
      <c r="G142" s="32" t="s">
        <v>33</v>
      </c>
      <c r="H142" s="27" t="s">
        <v>99</v>
      </c>
      <c r="I142" s="34">
        <v>0.01</v>
      </c>
      <c r="J142" s="34">
        <v>0.24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1277222</v>
      </c>
      <c r="C143" s="25">
        <v>356196</v>
      </c>
      <c r="D143" s="26" t="s">
        <v>152</v>
      </c>
      <c r="E143" s="23" t="s">
        <v>32</v>
      </c>
      <c r="F143" s="37">
        <v>1</v>
      </c>
      <c r="G143" s="32" t="s">
        <v>33</v>
      </c>
      <c r="H143" s="27" t="s">
        <v>34</v>
      </c>
      <c r="I143" s="34">
        <v>492.36</v>
      </c>
      <c r="J143" s="34">
        <v>492.36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1277222</v>
      </c>
      <c r="C144" s="25">
        <v>356196</v>
      </c>
      <c r="D144" s="26" t="s">
        <v>152</v>
      </c>
      <c r="E144" s="23" t="s">
        <v>32</v>
      </c>
      <c r="F144" s="37">
        <v>1</v>
      </c>
      <c r="G144" s="32" t="s">
        <v>33</v>
      </c>
      <c r="H144" s="27" t="s">
        <v>34</v>
      </c>
      <c r="I144" s="34">
        <v>493.06</v>
      </c>
      <c r="J144" s="34">
        <v>493.06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1292218</v>
      </c>
      <c r="C145" s="25">
        <v>353054</v>
      </c>
      <c r="D145" s="26" t="s">
        <v>153</v>
      </c>
      <c r="E145" s="23" t="s">
        <v>32</v>
      </c>
      <c r="F145" s="37">
        <v>3</v>
      </c>
      <c r="G145" s="32" t="s">
        <v>33</v>
      </c>
      <c r="H145" s="27" t="s">
        <v>34</v>
      </c>
      <c r="I145" s="34">
        <v>835.42</v>
      </c>
      <c r="J145" s="34">
        <v>2506.26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1292218</v>
      </c>
      <c r="C146" s="25">
        <v>353054</v>
      </c>
      <c r="D146" s="26" t="s">
        <v>153</v>
      </c>
      <c r="E146" s="23" t="s">
        <v>32</v>
      </c>
      <c r="F146" s="37">
        <v>3</v>
      </c>
      <c r="G146" s="32" t="s">
        <v>33</v>
      </c>
      <c r="H146" s="27" t="s">
        <v>34</v>
      </c>
      <c r="I146" s="34">
        <v>1148.61</v>
      </c>
      <c r="J146" s="34">
        <v>3445.83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1292218</v>
      </c>
      <c r="C147" s="25">
        <v>353054</v>
      </c>
      <c r="D147" s="26" t="s">
        <v>153</v>
      </c>
      <c r="E147" s="23" t="s">
        <v>32</v>
      </c>
      <c r="F147" s="37">
        <v>3</v>
      </c>
      <c r="G147" s="32" t="s">
        <v>33</v>
      </c>
      <c r="H147" s="27" t="s">
        <v>34</v>
      </c>
      <c r="I147" s="34">
        <v>1148.61</v>
      </c>
      <c r="J147" s="34">
        <v>3445.83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1293538</v>
      </c>
      <c r="C148" s="25">
        <v>351058</v>
      </c>
      <c r="D148" s="26" t="s">
        <v>154</v>
      </c>
      <c r="E148" s="23" t="s">
        <v>32</v>
      </c>
      <c r="F148" s="37">
        <v>26</v>
      </c>
      <c r="G148" s="32" t="s">
        <v>33</v>
      </c>
      <c r="H148" s="27" t="s">
        <v>34</v>
      </c>
      <c r="I148" s="34">
        <v>75.69</v>
      </c>
      <c r="J148" s="34">
        <v>1967.94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1295619</v>
      </c>
      <c r="C149" s="25" t="s">
        <v>155</v>
      </c>
      <c r="D149" s="26" t="s">
        <v>156</v>
      </c>
      <c r="E149" s="23" t="s">
        <v>32</v>
      </c>
      <c r="F149" s="37">
        <v>244</v>
      </c>
      <c r="G149" s="32" t="s">
        <v>33</v>
      </c>
      <c r="H149" s="27" t="s">
        <v>34</v>
      </c>
      <c r="I149" s="34">
        <v>109.03</v>
      </c>
      <c r="J149" s="34">
        <v>26603.32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1308437</v>
      </c>
      <c r="C150" s="25" t="s">
        <v>157</v>
      </c>
      <c r="D150" s="26" t="s">
        <v>158</v>
      </c>
      <c r="E150" s="23" t="s">
        <v>32</v>
      </c>
      <c r="F150" s="37">
        <v>20</v>
      </c>
      <c r="G150" s="32" t="s">
        <v>33</v>
      </c>
      <c r="H150" s="27" t="s">
        <v>80</v>
      </c>
      <c r="I150" s="34">
        <v>1399.77</v>
      </c>
      <c r="J150" s="34">
        <v>27995.4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1314508</v>
      </c>
      <c r="C151" s="25">
        <v>415056</v>
      </c>
      <c r="D151" s="26" t="s">
        <v>159</v>
      </c>
      <c r="E151" s="23" t="s">
        <v>32</v>
      </c>
      <c r="F151" s="37">
        <v>10</v>
      </c>
      <c r="G151" s="32" t="s">
        <v>33</v>
      </c>
      <c r="H151" s="27" t="s">
        <v>80</v>
      </c>
      <c r="I151" s="34">
        <v>954.17</v>
      </c>
      <c r="J151" s="34">
        <v>9541.7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1328858</v>
      </c>
      <c r="C152" s="25">
        <v>350655</v>
      </c>
      <c r="D152" s="26" t="s">
        <v>160</v>
      </c>
      <c r="E152" s="23" t="s">
        <v>32</v>
      </c>
      <c r="F152" s="37">
        <v>2</v>
      </c>
      <c r="G152" s="32" t="s">
        <v>33</v>
      </c>
      <c r="H152" s="27" t="s">
        <v>34</v>
      </c>
      <c r="I152" s="34">
        <v>222.23</v>
      </c>
      <c r="J152" s="34">
        <v>444.46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1330957</v>
      </c>
      <c r="C153" s="25" t="s">
        <v>161</v>
      </c>
      <c r="D153" s="26" t="s">
        <v>162</v>
      </c>
      <c r="E153" s="23" t="s">
        <v>32</v>
      </c>
      <c r="F153" s="37">
        <v>4</v>
      </c>
      <c r="G153" s="32" t="s">
        <v>33</v>
      </c>
      <c r="H153" s="27" t="s">
        <v>34</v>
      </c>
      <c r="I153" s="34">
        <v>131.94</v>
      </c>
      <c r="J153" s="34">
        <v>527.76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1332982</v>
      </c>
      <c r="C154" s="25">
        <v>1332982</v>
      </c>
      <c r="D154" s="26" t="s">
        <v>163</v>
      </c>
      <c r="E154" s="23" t="s">
        <v>32</v>
      </c>
      <c r="F154" s="37">
        <v>2</v>
      </c>
      <c r="G154" s="32" t="s">
        <v>33</v>
      </c>
      <c r="H154" s="27" t="s">
        <v>34</v>
      </c>
      <c r="I154" s="34">
        <v>6180.79</v>
      </c>
      <c r="J154" s="34">
        <v>12361.58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1333036</v>
      </c>
      <c r="C155" s="25">
        <v>351582</v>
      </c>
      <c r="D155" s="26" t="s">
        <v>164</v>
      </c>
      <c r="E155" s="23" t="s">
        <v>32</v>
      </c>
      <c r="F155" s="37">
        <v>2</v>
      </c>
      <c r="G155" s="32" t="s">
        <v>33</v>
      </c>
      <c r="H155" s="27" t="s">
        <v>34</v>
      </c>
      <c r="I155" s="34">
        <v>440.28</v>
      </c>
      <c r="J155" s="34">
        <v>880.56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1333037</v>
      </c>
      <c r="C156" s="25">
        <v>356038</v>
      </c>
      <c r="D156" s="26" t="s">
        <v>165</v>
      </c>
      <c r="E156" s="23" t="s">
        <v>32</v>
      </c>
      <c r="F156" s="37">
        <v>2</v>
      </c>
      <c r="G156" s="32" t="s">
        <v>33</v>
      </c>
      <c r="H156" s="27" t="s">
        <v>34</v>
      </c>
      <c r="I156" s="34">
        <v>211.81</v>
      </c>
      <c r="J156" s="34">
        <v>423.62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1333038</v>
      </c>
      <c r="C157" s="25">
        <v>351774</v>
      </c>
      <c r="D157" s="26" t="s">
        <v>166</v>
      </c>
      <c r="E157" s="23" t="s">
        <v>32</v>
      </c>
      <c r="F157" s="37">
        <v>34</v>
      </c>
      <c r="G157" s="32" t="s">
        <v>33</v>
      </c>
      <c r="H157" s="27" t="s">
        <v>34</v>
      </c>
      <c r="I157" s="34">
        <v>2109.03</v>
      </c>
      <c r="J157" s="34">
        <v>71707.02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1333039</v>
      </c>
      <c r="C158" s="25">
        <v>356039</v>
      </c>
      <c r="D158" s="26" t="s">
        <v>167</v>
      </c>
      <c r="E158" s="23" t="s">
        <v>32</v>
      </c>
      <c r="F158" s="37">
        <v>3</v>
      </c>
      <c r="G158" s="32" t="s">
        <v>33</v>
      </c>
      <c r="H158" s="27" t="s">
        <v>34</v>
      </c>
      <c r="I158" s="34">
        <v>1869.44</v>
      </c>
      <c r="J158" s="34">
        <v>5608.32</v>
      </c>
      <c r="K158" s="38"/>
      <c r="L158" s="33"/>
      <c r="M158" s="20">
        <f t="shared" si="2"/>
        <v>0</v>
      </c>
      <c r="N158" s="9"/>
    </row>
    <row r="159" spans="1:14" s="10" customFormat="1" ht="48.75" customHeight="1">
      <c r="A159" s="22">
        <v>152</v>
      </c>
      <c r="B159" s="24">
        <v>1344198</v>
      </c>
      <c r="C159" s="25">
        <v>357912</v>
      </c>
      <c r="D159" s="26" t="s">
        <v>168</v>
      </c>
      <c r="E159" s="23" t="s">
        <v>32</v>
      </c>
      <c r="F159" s="37">
        <v>3</v>
      </c>
      <c r="G159" s="32" t="s">
        <v>33</v>
      </c>
      <c r="H159" s="27" t="s">
        <v>34</v>
      </c>
      <c r="I159" s="34">
        <v>132.64</v>
      </c>
      <c r="J159" s="34">
        <v>397.92</v>
      </c>
      <c r="K159" s="38"/>
      <c r="L159" s="33"/>
      <c r="M159" s="20">
        <f t="shared" si="2"/>
        <v>0</v>
      </c>
      <c r="N159" s="9"/>
    </row>
    <row r="160" spans="1:14" s="10" customFormat="1" ht="48.75" customHeight="1">
      <c r="A160" s="22">
        <v>153</v>
      </c>
      <c r="B160" s="24">
        <v>1347857</v>
      </c>
      <c r="C160" s="25">
        <v>352269</v>
      </c>
      <c r="D160" s="26" t="s">
        <v>169</v>
      </c>
      <c r="E160" s="23" t="s">
        <v>32</v>
      </c>
      <c r="F160" s="37">
        <v>3</v>
      </c>
      <c r="G160" s="32" t="s">
        <v>33</v>
      </c>
      <c r="H160" s="27" t="s">
        <v>34</v>
      </c>
      <c r="I160" s="34">
        <v>334.03</v>
      </c>
      <c r="J160" s="34">
        <v>1002.09</v>
      </c>
      <c r="K160" s="38"/>
      <c r="L160" s="33"/>
      <c r="M160" s="20">
        <f t="shared" si="2"/>
        <v>0</v>
      </c>
      <c r="N160" s="9"/>
    </row>
    <row r="161" spans="1:14" s="10" customFormat="1" ht="48.75" customHeight="1">
      <c r="A161" s="22">
        <v>154</v>
      </c>
      <c r="B161" s="24">
        <v>1352028</v>
      </c>
      <c r="C161" s="25">
        <v>1352028</v>
      </c>
      <c r="D161" s="26" t="s">
        <v>170</v>
      </c>
      <c r="E161" s="23" t="s">
        <v>32</v>
      </c>
      <c r="F161" s="37">
        <v>4</v>
      </c>
      <c r="G161" s="32" t="s">
        <v>33</v>
      </c>
      <c r="H161" s="27" t="s">
        <v>34</v>
      </c>
      <c r="I161" s="34">
        <v>15.98</v>
      </c>
      <c r="J161" s="34">
        <v>63.92</v>
      </c>
      <c r="K161" s="38"/>
      <c r="L161" s="33"/>
      <c r="M161" s="20">
        <f t="shared" si="2"/>
        <v>0</v>
      </c>
      <c r="N161" s="9"/>
    </row>
    <row r="162" spans="1:14" s="10" customFormat="1" ht="48.75" customHeight="1">
      <c r="A162" s="22">
        <v>155</v>
      </c>
      <c r="B162" s="24">
        <v>1352508</v>
      </c>
      <c r="C162" s="25">
        <v>358507</v>
      </c>
      <c r="D162" s="26" t="s">
        <v>171</v>
      </c>
      <c r="E162" s="23" t="s">
        <v>32</v>
      </c>
      <c r="F162" s="37">
        <v>1</v>
      </c>
      <c r="G162" s="32" t="s">
        <v>33</v>
      </c>
      <c r="H162" s="27" t="s">
        <v>34</v>
      </c>
      <c r="I162" s="34">
        <v>655.56</v>
      </c>
      <c r="J162" s="34">
        <v>655.56</v>
      </c>
      <c r="K162" s="38"/>
      <c r="L162" s="33"/>
      <c r="M162" s="20">
        <f t="shared" si="2"/>
        <v>0</v>
      </c>
      <c r="N162" s="9"/>
    </row>
    <row r="163" spans="1:14" s="10" customFormat="1" ht="48.75" customHeight="1">
      <c r="A163" s="22">
        <v>156</v>
      </c>
      <c r="B163" s="24">
        <v>1358602</v>
      </c>
      <c r="C163" s="25">
        <v>354308</v>
      </c>
      <c r="D163" s="26" t="s">
        <v>172</v>
      </c>
      <c r="E163" s="23" t="s">
        <v>32</v>
      </c>
      <c r="F163" s="37">
        <v>16</v>
      </c>
      <c r="G163" s="32" t="s">
        <v>33</v>
      </c>
      <c r="H163" s="27" t="s">
        <v>34</v>
      </c>
      <c r="I163" s="34">
        <v>2413.19</v>
      </c>
      <c r="J163" s="34">
        <v>38611.04</v>
      </c>
      <c r="K163" s="38"/>
      <c r="L163" s="33"/>
      <c r="M163" s="20">
        <f t="shared" si="2"/>
        <v>0</v>
      </c>
      <c r="N163" s="9"/>
    </row>
    <row r="164" spans="1:14" s="10" customFormat="1" ht="48.75" customHeight="1">
      <c r="A164" s="22">
        <v>157</v>
      </c>
      <c r="B164" s="24">
        <v>1358904</v>
      </c>
      <c r="C164" s="25">
        <v>162020</v>
      </c>
      <c r="D164" s="26" t="s">
        <v>173</v>
      </c>
      <c r="E164" s="23" t="s">
        <v>32</v>
      </c>
      <c r="F164" s="37">
        <v>1</v>
      </c>
      <c r="G164" s="32" t="s">
        <v>33</v>
      </c>
      <c r="H164" s="27" t="s">
        <v>34</v>
      </c>
      <c r="I164" s="34">
        <v>4741.67</v>
      </c>
      <c r="J164" s="34">
        <v>4741.67</v>
      </c>
      <c r="K164" s="38"/>
      <c r="L164" s="33"/>
      <c r="M164" s="20">
        <f t="shared" si="2"/>
        <v>0</v>
      </c>
      <c r="N164" s="9"/>
    </row>
    <row r="165" spans="1:14" s="10" customFormat="1" ht="48.75" customHeight="1">
      <c r="A165" s="22">
        <v>158</v>
      </c>
      <c r="B165" s="24">
        <v>1372632</v>
      </c>
      <c r="C165" s="25">
        <v>357945</v>
      </c>
      <c r="D165" s="26" t="s">
        <v>174</v>
      </c>
      <c r="E165" s="23" t="s">
        <v>32</v>
      </c>
      <c r="F165" s="37">
        <v>1</v>
      </c>
      <c r="G165" s="32" t="s">
        <v>33</v>
      </c>
      <c r="H165" s="27" t="s">
        <v>34</v>
      </c>
      <c r="I165" s="34">
        <v>1884.73</v>
      </c>
      <c r="J165" s="34">
        <v>1884.73</v>
      </c>
      <c r="K165" s="38"/>
      <c r="L165" s="33"/>
      <c r="M165" s="20">
        <f t="shared" si="2"/>
        <v>0</v>
      </c>
      <c r="N165" s="9"/>
    </row>
    <row r="166" spans="1:14" s="10" customFormat="1" ht="48.75" customHeight="1">
      <c r="A166" s="22">
        <v>159</v>
      </c>
      <c r="B166" s="24">
        <v>1379923</v>
      </c>
      <c r="C166" s="25">
        <v>354674</v>
      </c>
      <c r="D166" s="26" t="s">
        <v>175</v>
      </c>
      <c r="E166" s="23" t="s">
        <v>32</v>
      </c>
      <c r="F166" s="37">
        <v>13</v>
      </c>
      <c r="G166" s="32" t="s">
        <v>33</v>
      </c>
      <c r="H166" s="27" t="s">
        <v>34</v>
      </c>
      <c r="I166" s="34">
        <v>39.58</v>
      </c>
      <c r="J166" s="34">
        <v>514.54</v>
      </c>
      <c r="K166" s="38"/>
      <c r="L166" s="33"/>
      <c r="M166" s="20">
        <f t="shared" si="2"/>
        <v>0</v>
      </c>
      <c r="N166" s="9"/>
    </row>
    <row r="167" spans="1:14" s="10" customFormat="1" ht="48.75" customHeight="1">
      <c r="A167" s="22">
        <v>160</v>
      </c>
      <c r="B167" s="24">
        <v>1381398</v>
      </c>
      <c r="C167" s="25">
        <v>353479</v>
      </c>
      <c r="D167" s="26" t="s">
        <v>176</v>
      </c>
      <c r="E167" s="23" t="s">
        <v>32</v>
      </c>
      <c r="F167" s="37">
        <v>12</v>
      </c>
      <c r="G167" s="32" t="s">
        <v>33</v>
      </c>
      <c r="H167" s="27" t="s">
        <v>34</v>
      </c>
      <c r="I167" s="34">
        <v>1284.73</v>
      </c>
      <c r="J167" s="34">
        <v>15416.76</v>
      </c>
      <c r="K167" s="38"/>
      <c r="L167" s="33"/>
      <c r="M167" s="20">
        <f t="shared" si="2"/>
        <v>0</v>
      </c>
      <c r="N167" s="9"/>
    </row>
    <row r="168" spans="1:14" s="10" customFormat="1" ht="48.75" customHeight="1">
      <c r="A168" s="22">
        <v>161</v>
      </c>
      <c r="B168" s="24">
        <v>1381398</v>
      </c>
      <c r="C168" s="25">
        <v>353479</v>
      </c>
      <c r="D168" s="26" t="s">
        <v>176</v>
      </c>
      <c r="E168" s="23" t="s">
        <v>32</v>
      </c>
      <c r="F168" s="37">
        <v>9</v>
      </c>
      <c r="G168" s="32" t="s">
        <v>33</v>
      </c>
      <c r="H168" s="27" t="s">
        <v>34</v>
      </c>
      <c r="I168" s="34">
        <v>1329.86</v>
      </c>
      <c r="J168" s="34">
        <v>11968.74</v>
      </c>
      <c r="K168" s="38"/>
      <c r="L168" s="33"/>
      <c r="M168" s="20">
        <f t="shared" si="2"/>
        <v>0</v>
      </c>
      <c r="N168" s="9"/>
    </row>
    <row r="169" spans="1:14" s="10" customFormat="1" ht="48.75" customHeight="1">
      <c r="A169" s="22">
        <v>162</v>
      </c>
      <c r="B169" s="24">
        <v>1385477</v>
      </c>
      <c r="C169" s="25">
        <v>354675</v>
      </c>
      <c r="D169" s="26" t="s">
        <v>177</v>
      </c>
      <c r="E169" s="23" t="s">
        <v>32</v>
      </c>
      <c r="F169" s="37">
        <v>38</v>
      </c>
      <c r="G169" s="32" t="s">
        <v>33</v>
      </c>
      <c r="H169" s="27" t="s">
        <v>34</v>
      </c>
      <c r="I169" s="34">
        <v>25.69</v>
      </c>
      <c r="J169" s="34">
        <v>976.22</v>
      </c>
      <c r="K169" s="38"/>
      <c r="L169" s="33"/>
      <c r="M169" s="20">
        <f t="shared" si="2"/>
        <v>0</v>
      </c>
      <c r="N169" s="9"/>
    </row>
    <row r="170" spans="1:14" s="10" customFormat="1" ht="48.75" customHeight="1">
      <c r="A170" s="22">
        <v>163</v>
      </c>
      <c r="B170" s="24">
        <v>1390285</v>
      </c>
      <c r="C170" s="25">
        <v>353371</v>
      </c>
      <c r="D170" s="26" t="s">
        <v>178</v>
      </c>
      <c r="E170" s="23" t="s">
        <v>32</v>
      </c>
      <c r="F170" s="37">
        <v>9</v>
      </c>
      <c r="G170" s="32" t="s">
        <v>33</v>
      </c>
      <c r="H170" s="27" t="s">
        <v>34</v>
      </c>
      <c r="I170" s="34">
        <v>1887.5</v>
      </c>
      <c r="J170" s="34">
        <v>16987.5</v>
      </c>
      <c r="K170" s="38"/>
      <c r="L170" s="33"/>
      <c r="M170" s="20">
        <f t="shared" si="2"/>
        <v>0</v>
      </c>
      <c r="N170" s="9"/>
    </row>
    <row r="171" spans="1:14" s="10" customFormat="1" ht="48.75" customHeight="1">
      <c r="A171" s="22">
        <v>164</v>
      </c>
      <c r="B171" s="24">
        <v>1390291</v>
      </c>
      <c r="C171" s="25">
        <v>356560</v>
      </c>
      <c r="D171" s="26" t="s">
        <v>179</v>
      </c>
      <c r="E171" s="23" t="s">
        <v>32</v>
      </c>
      <c r="F171" s="37">
        <v>6</v>
      </c>
      <c r="G171" s="32" t="s">
        <v>33</v>
      </c>
      <c r="H171" s="27" t="s">
        <v>34</v>
      </c>
      <c r="I171" s="34">
        <v>5349.31</v>
      </c>
      <c r="J171" s="34">
        <v>32095.86</v>
      </c>
      <c r="K171" s="38"/>
      <c r="L171" s="33"/>
      <c r="M171" s="20">
        <f t="shared" si="2"/>
        <v>0</v>
      </c>
      <c r="N171" s="9"/>
    </row>
    <row r="172" spans="1:14" s="10" customFormat="1" ht="48.75" customHeight="1">
      <c r="A172" s="22">
        <v>165</v>
      </c>
      <c r="B172" s="24">
        <v>1392039</v>
      </c>
      <c r="C172" s="25">
        <v>350653</v>
      </c>
      <c r="D172" s="26" t="s">
        <v>180</v>
      </c>
      <c r="E172" s="23" t="s">
        <v>32</v>
      </c>
      <c r="F172" s="37">
        <v>2</v>
      </c>
      <c r="G172" s="32" t="s">
        <v>33</v>
      </c>
      <c r="H172" s="27" t="s">
        <v>34</v>
      </c>
      <c r="I172" s="34">
        <v>2674.31</v>
      </c>
      <c r="J172" s="34">
        <v>5348.62</v>
      </c>
      <c r="K172" s="38"/>
      <c r="L172" s="33"/>
      <c r="M172" s="20">
        <f t="shared" si="2"/>
        <v>0</v>
      </c>
      <c r="N172" s="9"/>
    </row>
    <row r="173" spans="1:14" s="10" customFormat="1" ht="48.75" customHeight="1">
      <c r="A173" s="22">
        <v>166</v>
      </c>
      <c r="B173" s="24">
        <v>1395146</v>
      </c>
      <c r="C173" s="25" t="s">
        <v>181</v>
      </c>
      <c r="D173" s="26" t="s">
        <v>182</v>
      </c>
      <c r="E173" s="23" t="s">
        <v>32</v>
      </c>
      <c r="F173" s="37">
        <v>5</v>
      </c>
      <c r="G173" s="32" t="s">
        <v>33</v>
      </c>
      <c r="H173" s="27" t="s">
        <v>34</v>
      </c>
      <c r="I173" s="34">
        <v>18.06</v>
      </c>
      <c r="J173" s="34">
        <v>90.3</v>
      </c>
      <c r="K173" s="38"/>
      <c r="L173" s="33"/>
      <c r="M173" s="20">
        <f t="shared" si="2"/>
        <v>0</v>
      </c>
      <c r="N173" s="9"/>
    </row>
    <row r="174" spans="1:14" s="10" customFormat="1" ht="48.75" customHeight="1">
      <c r="A174" s="22">
        <v>167</v>
      </c>
      <c r="B174" s="24">
        <v>1418140</v>
      </c>
      <c r="C174" s="25">
        <v>362918</v>
      </c>
      <c r="D174" s="26" t="s">
        <v>183</v>
      </c>
      <c r="E174" s="23" t="s">
        <v>32</v>
      </c>
      <c r="F174" s="37">
        <v>4</v>
      </c>
      <c r="G174" s="32" t="s">
        <v>33</v>
      </c>
      <c r="H174" s="27" t="s">
        <v>80</v>
      </c>
      <c r="I174" s="34">
        <v>56.94</v>
      </c>
      <c r="J174" s="34">
        <v>227.76</v>
      </c>
      <c r="K174" s="38"/>
      <c r="L174" s="33"/>
      <c r="M174" s="20">
        <f t="shared" si="2"/>
        <v>0</v>
      </c>
      <c r="N174" s="9"/>
    </row>
    <row r="175" spans="1:14" s="10" customFormat="1" ht="48.75" customHeight="1">
      <c r="A175" s="22">
        <v>168</v>
      </c>
      <c r="B175" s="24">
        <v>1420944</v>
      </c>
      <c r="C175" s="25">
        <v>361583</v>
      </c>
      <c r="D175" s="26" t="s">
        <v>184</v>
      </c>
      <c r="E175" s="23" t="s">
        <v>32</v>
      </c>
      <c r="F175" s="37">
        <v>40</v>
      </c>
      <c r="G175" s="32" t="s">
        <v>33</v>
      </c>
      <c r="H175" s="27" t="s">
        <v>80</v>
      </c>
      <c r="I175" s="34">
        <v>7.64</v>
      </c>
      <c r="J175" s="34">
        <v>305.6</v>
      </c>
      <c r="K175" s="38"/>
      <c r="L175" s="33"/>
      <c r="M175" s="20">
        <f t="shared" si="2"/>
        <v>0</v>
      </c>
      <c r="N175" s="9"/>
    </row>
    <row r="176" spans="1:14" s="10" customFormat="1" ht="48.75" customHeight="1">
      <c r="A176" s="22">
        <v>169</v>
      </c>
      <c r="B176" s="24">
        <v>1426833</v>
      </c>
      <c r="C176" s="25">
        <v>355093</v>
      </c>
      <c r="D176" s="26" t="s">
        <v>185</v>
      </c>
      <c r="E176" s="23" t="s">
        <v>32</v>
      </c>
      <c r="F176" s="37">
        <v>3</v>
      </c>
      <c r="G176" s="32" t="s">
        <v>33</v>
      </c>
      <c r="H176" s="27" t="s">
        <v>34</v>
      </c>
      <c r="I176" s="34">
        <v>5629.86</v>
      </c>
      <c r="J176" s="34">
        <v>16889.58</v>
      </c>
      <c r="K176" s="38"/>
      <c r="L176" s="33"/>
      <c r="M176" s="20">
        <f t="shared" si="2"/>
        <v>0</v>
      </c>
      <c r="N176" s="9"/>
    </row>
    <row r="177" spans="1:14" s="10" customFormat="1" ht="48.75" customHeight="1">
      <c r="A177" s="22">
        <v>170</v>
      </c>
      <c r="B177" s="24">
        <v>1429836</v>
      </c>
      <c r="C177" s="25">
        <v>350647</v>
      </c>
      <c r="D177" s="26" t="s">
        <v>186</v>
      </c>
      <c r="E177" s="23" t="s">
        <v>32</v>
      </c>
      <c r="F177" s="37">
        <v>2</v>
      </c>
      <c r="G177" s="32" t="s">
        <v>33</v>
      </c>
      <c r="H177" s="27" t="s">
        <v>34</v>
      </c>
      <c r="I177" s="34">
        <v>1097.23</v>
      </c>
      <c r="J177" s="34">
        <v>2194.46</v>
      </c>
      <c r="K177" s="38"/>
      <c r="L177" s="33"/>
      <c r="M177" s="20">
        <f t="shared" si="2"/>
        <v>0</v>
      </c>
      <c r="N177" s="9"/>
    </row>
    <row r="178" spans="1:14" s="10" customFormat="1" ht="48.75" customHeight="1">
      <c r="A178" s="22">
        <v>171</v>
      </c>
      <c r="B178" s="24">
        <v>1429957</v>
      </c>
      <c r="C178" s="25">
        <v>351643</v>
      </c>
      <c r="D178" s="26" t="s">
        <v>187</v>
      </c>
      <c r="E178" s="23" t="s">
        <v>32</v>
      </c>
      <c r="F178" s="37">
        <v>3</v>
      </c>
      <c r="G178" s="32" t="s">
        <v>33</v>
      </c>
      <c r="H178" s="27" t="s">
        <v>34</v>
      </c>
      <c r="I178" s="34">
        <v>159.73</v>
      </c>
      <c r="J178" s="34">
        <v>479.19</v>
      </c>
      <c r="K178" s="38"/>
      <c r="L178" s="33"/>
      <c r="M178" s="20">
        <f t="shared" si="2"/>
        <v>0</v>
      </c>
      <c r="N178" s="9"/>
    </row>
    <row r="179" spans="1:14" s="10" customFormat="1" ht="48.75" customHeight="1">
      <c r="A179" s="22">
        <v>172</v>
      </c>
      <c r="B179" s="24">
        <v>1430713</v>
      </c>
      <c r="C179" s="25">
        <v>354259</v>
      </c>
      <c r="D179" s="26" t="s">
        <v>188</v>
      </c>
      <c r="E179" s="23" t="s">
        <v>32</v>
      </c>
      <c r="F179" s="37">
        <v>1</v>
      </c>
      <c r="G179" s="32" t="s">
        <v>33</v>
      </c>
      <c r="H179" s="27" t="s">
        <v>34</v>
      </c>
      <c r="I179" s="34">
        <v>50198.61</v>
      </c>
      <c r="J179" s="34">
        <v>50198.61</v>
      </c>
      <c r="K179" s="38"/>
      <c r="L179" s="33"/>
      <c r="M179" s="20">
        <f t="shared" si="2"/>
        <v>0</v>
      </c>
      <c r="N179" s="9"/>
    </row>
    <row r="180" spans="1:14" s="10" customFormat="1" ht="48.75" customHeight="1">
      <c r="A180" s="22">
        <v>173</v>
      </c>
      <c r="B180" s="24">
        <v>1431135</v>
      </c>
      <c r="C180" s="25" t="s">
        <v>189</v>
      </c>
      <c r="D180" s="26" t="s">
        <v>190</v>
      </c>
      <c r="E180" s="23" t="s">
        <v>32</v>
      </c>
      <c r="F180" s="37">
        <v>28</v>
      </c>
      <c r="G180" s="32" t="s">
        <v>33</v>
      </c>
      <c r="H180" s="27" t="s">
        <v>93</v>
      </c>
      <c r="I180" s="34">
        <v>290.98</v>
      </c>
      <c r="J180" s="34">
        <v>8147.44</v>
      </c>
      <c r="K180" s="38"/>
      <c r="L180" s="33"/>
      <c r="M180" s="20">
        <f t="shared" si="2"/>
        <v>0</v>
      </c>
      <c r="N180" s="9"/>
    </row>
    <row r="181" spans="1:14" s="10" customFormat="1" ht="48.75" customHeight="1">
      <c r="A181" s="22">
        <v>174</v>
      </c>
      <c r="B181" s="24">
        <v>1432595</v>
      </c>
      <c r="C181" s="25">
        <v>353406</v>
      </c>
      <c r="D181" s="26" t="s">
        <v>191</v>
      </c>
      <c r="E181" s="23" t="s">
        <v>32</v>
      </c>
      <c r="F181" s="37">
        <v>10</v>
      </c>
      <c r="G181" s="32" t="s">
        <v>33</v>
      </c>
      <c r="H181" s="27" t="s">
        <v>34</v>
      </c>
      <c r="I181" s="34">
        <v>163.19</v>
      </c>
      <c r="J181" s="34">
        <v>1631.9</v>
      </c>
      <c r="K181" s="38"/>
      <c r="L181" s="33"/>
      <c r="M181" s="20">
        <f t="shared" si="2"/>
        <v>0</v>
      </c>
      <c r="N181" s="9"/>
    </row>
    <row r="182" spans="1:14" s="10" customFormat="1" ht="48.75" customHeight="1">
      <c r="A182" s="22">
        <v>175</v>
      </c>
      <c r="B182" s="24">
        <v>1433130</v>
      </c>
      <c r="C182" s="25">
        <v>353446</v>
      </c>
      <c r="D182" s="26" t="s">
        <v>192</v>
      </c>
      <c r="E182" s="23" t="s">
        <v>32</v>
      </c>
      <c r="F182" s="37">
        <v>6</v>
      </c>
      <c r="G182" s="32" t="s">
        <v>33</v>
      </c>
      <c r="H182" s="27" t="s">
        <v>34</v>
      </c>
      <c r="I182" s="34">
        <v>534.73</v>
      </c>
      <c r="J182" s="34">
        <v>3208.38</v>
      </c>
      <c r="K182" s="38"/>
      <c r="L182" s="33"/>
      <c r="M182" s="20">
        <f t="shared" si="2"/>
        <v>0</v>
      </c>
      <c r="N182" s="9"/>
    </row>
    <row r="183" spans="1:14" s="10" customFormat="1" ht="48.75" customHeight="1">
      <c r="A183" s="22">
        <v>176</v>
      </c>
      <c r="B183" s="24">
        <v>1433277</v>
      </c>
      <c r="C183" s="25">
        <v>353642</v>
      </c>
      <c r="D183" s="26" t="s">
        <v>193</v>
      </c>
      <c r="E183" s="23" t="s">
        <v>32</v>
      </c>
      <c r="F183" s="37">
        <v>9</v>
      </c>
      <c r="G183" s="32" t="s">
        <v>33</v>
      </c>
      <c r="H183" s="27" t="s">
        <v>34</v>
      </c>
      <c r="I183" s="34">
        <v>820.83</v>
      </c>
      <c r="J183" s="34">
        <v>7387.47</v>
      </c>
      <c r="K183" s="38"/>
      <c r="L183" s="33"/>
      <c r="M183" s="20">
        <f t="shared" si="2"/>
        <v>0</v>
      </c>
      <c r="N183" s="9"/>
    </row>
    <row r="184" spans="1:14" s="10" customFormat="1" ht="48.75" customHeight="1">
      <c r="A184" s="22">
        <v>177</v>
      </c>
      <c r="B184" s="24">
        <v>1433654</v>
      </c>
      <c r="C184" s="25" t="s">
        <v>194</v>
      </c>
      <c r="D184" s="26" t="s">
        <v>195</v>
      </c>
      <c r="E184" s="23" t="s">
        <v>32</v>
      </c>
      <c r="F184" s="37">
        <v>6</v>
      </c>
      <c r="G184" s="32" t="s">
        <v>33</v>
      </c>
      <c r="H184" s="27" t="s">
        <v>34</v>
      </c>
      <c r="I184" s="34">
        <v>13.19</v>
      </c>
      <c r="J184" s="34">
        <v>79.14</v>
      </c>
      <c r="K184" s="38"/>
      <c r="L184" s="33"/>
      <c r="M184" s="20">
        <f t="shared" si="2"/>
        <v>0</v>
      </c>
      <c r="N184" s="9"/>
    </row>
    <row r="185" spans="1:14" s="10" customFormat="1" ht="48.75" customHeight="1">
      <c r="A185" s="22">
        <v>178</v>
      </c>
      <c r="B185" s="24">
        <v>1433656</v>
      </c>
      <c r="C185" s="25" t="s">
        <v>196</v>
      </c>
      <c r="D185" s="26" t="s">
        <v>197</v>
      </c>
      <c r="E185" s="23" t="s">
        <v>32</v>
      </c>
      <c r="F185" s="37">
        <v>4</v>
      </c>
      <c r="G185" s="32" t="s">
        <v>33</v>
      </c>
      <c r="H185" s="27" t="s">
        <v>34</v>
      </c>
      <c r="I185" s="34">
        <v>2.78</v>
      </c>
      <c r="J185" s="34">
        <v>11.12</v>
      </c>
      <c r="K185" s="38"/>
      <c r="L185" s="33"/>
      <c r="M185" s="20">
        <f t="shared" si="2"/>
        <v>0</v>
      </c>
      <c r="N185" s="9"/>
    </row>
    <row r="186" spans="1:14" s="10" customFormat="1" ht="48.75" customHeight="1">
      <c r="A186" s="22">
        <v>179</v>
      </c>
      <c r="B186" s="24">
        <v>1437085</v>
      </c>
      <c r="C186" s="25">
        <v>352222</v>
      </c>
      <c r="D186" s="26" t="s">
        <v>198</v>
      </c>
      <c r="E186" s="23" t="s">
        <v>32</v>
      </c>
      <c r="F186" s="37">
        <v>280</v>
      </c>
      <c r="G186" s="32" t="s">
        <v>33</v>
      </c>
      <c r="H186" s="27" t="s">
        <v>34</v>
      </c>
      <c r="I186" s="34">
        <v>35.42</v>
      </c>
      <c r="J186" s="34">
        <v>9917.6</v>
      </c>
      <c r="K186" s="38"/>
      <c r="L186" s="33"/>
      <c r="M186" s="20">
        <f t="shared" si="2"/>
        <v>0</v>
      </c>
      <c r="N186" s="9"/>
    </row>
    <row r="187" spans="1:14" s="10" customFormat="1" ht="48.75" customHeight="1">
      <c r="A187" s="22">
        <v>180</v>
      </c>
      <c r="B187" s="24">
        <v>1438174</v>
      </c>
      <c r="C187" s="25">
        <v>353428</v>
      </c>
      <c r="D187" s="26" t="s">
        <v>199</v>
      </c>
      <c r="E187" s="23" t="s">
        <v>32</v>
      </c>
      <c r="F187" s="37">
        <v>4</v>
      </c>
      <c r="G187" s="32" t="s">
        <v>33</v>
      </c>
      <c r="H187" s="27" t="s">
        <v>34</v>
      </c>
      <c r="I187" s="34">
        <v>7527.78</v>
      </c>
      <c r="J187" s="34">
        <v>30111.12</v>
      </c>
      <c r="K187" s="38"/>
      <c r="L187" s="33"/>
      <c r="M187" s="20">
        <f t="shared" si="2"/>
        <v>0</v>
      </c>
      <c r="N187" s="9"/>
    </row>
    <row r="188" spans="1:14" s="10" customFormat="1" ht="48.75" customHeight="1">
      <c r="A188" s="22">
        <v>181</v>
      </c>
      <c r="B188" s="24">
        <v>1438466</v>
      </c>
      <c r="C188" s="25">
        <v>160652</v>
      </c>
      <c r="D188" s="26" t="s">
        <v>200</v>
      </c>
      <c r="E188" s="23" t="s">
        <v>32</v>
      </c>
      <c r="F188" s="37">
        <v>8</v>
      </c>
      <c r="G188" s="32" t="s">
        <v>33</v>
      </c>
      <c r="H188" s="27" t="s">
        <v>34</v>
      </c>
      <c r="I188" s="34">
        <v>10948.61</v>
      </c>
      <c r="J188" s="34">
        <v>87588.88</v>
      </c>
      <c r="K188" s="38"/>
      <c r="L188" s="33"/>
      <c r="M188" s="20">
        <f t="shared" si="2"/>
        <v>0</v>
      </c>
      <c r="N188" s="9"/>
    </row>
    <row r="189" spans="1:14" s="10" customFormat="1" ht="48.75" customHeight="1">
      <c r="A189" s="22">
        <v>182</v>
      </c>
      <c r="B189" s="24">
        <v>1438467</v>
      </c>
      <c r="C189" s="25">
        <v>160706</v>
      </c>
      <c r="D189" s="26" t="s">
        <v>201</v>
      </c>
      <c r="E189" s="23" t="s">
        <v>32</v>
      </c>
      <c r="F189" s="37">
        <v>1</v>
      </c>
      <c r="G189" s="32" t="s">
        <v>33</v>
      </c>
      <c r="H189" s="27" t="s">
        <v>34</v>
      </c>
      <c r="I189" s="34">
        <v>19954.86</v>
      </c>
      <c r="J189" s="34">
        <v>19954.86</v>
      </c>
      <c r="K189" s="38"/>
      <c r="L189" s="33"/>
      <c r="M189" s="20">
        <f t="shared" si="2"/>
        <v>0</v>
      </c>
      <c r="N189" s="9"/>
    </row>
    <row r="190" spans="1:14" s="10" customFormat="1" ht="48.75" customHeight="1">
      <c r="A190" s="22">
        <v>183</v>
      </c>
      <c r="B190" s="24">
        <v>1439175</v>
      </c>
      <c r="C190" s="25">
        <v>353336</v>
      </c>
      <c r="D190" s="26" t="s">
        <v>202</v>
      </c>
      <c r="E190" s="23" t="s">
        <v>32</v>
      </c>
      <c r="F190" s="37">
        <v>26</v>
      </c>
      <c r="G190" s="32" t="s">
        <v>33</v>
      </c>
      <c r="H190" s="27" t="s">
        <v>34</v>
      </c>
      <c r="I190" s="34">
        <v>8.33</v>
      </c>
      <c r="J190" s="34">
        <v>216.58</v>
      </c>
      <c r="K190" s="38"/>
      <c r="L190" s="33"/>
      <c r="M190" s="20">
        <f t="shared" si="2"/>
        <v>0</v>
      </c>
      <c r="N190" s="9"/>
    </row>
    <row r="191" spans="1:14" s="10" customFormat="1" ht="48.75" customHeight="1">
      <c r="A191" s="22">
        <v>184</v>
      </c>
      <c r="B191" s="24">
        <v>1439527</v>
      </c>
      <c r="C191" s="25">
        <v>1439527</v>
      </c>
      <c r="D191" s="26" t="s">
        <v>203</v>
      </c>
      <c r="E191" s="23" t="s">
        <v>32</v>
      </c>
      <c r="F191" s="37">
        <v>20</v>
      </c>
      <c r="G191" s="32" t="s">
        <v>33</v>
      </c>
      <c r="H191" s="27" t="s">
        <v>34</v>
      </c>
      <c r="I191" s="34">
        <v>78.48</v>
      </c>
      <c r="J191" s="34">
        <v>1569.6</v>
      </c>
      <c r="K191" s="38"/>
      <c r="L191" s="33"/>
      <c r="M191" s="20">
        <f t="shared" si="2"/>
        <v>0</v>
      </c>
      <c r="N191" s="9"/>
    </row>
    <row r="192" spans="1:14" s="10" customFormat="1" ht="48.75" customHeight="1">
      <c r="A192" s="22">
        <v>185</v>
      </c>
      <c r="B192" s="24">
        <v>1440811</v>
      </c>
      <c r="C192" s="25">
        <v>161272</v>
      </c>
      <c r="D192" s="26" t="s">
        <v>204</v>
      </c>
      <c r="E192" s="23" t="s">
        <v>32</v>
      </c>
      <c r="F192" s="37">
        <v>1</v>
      </c>
      <c r="G192" s="32" t="s">
        <v>33</v>
      </c>
      <c r="H192" s="27" t="s">
        <v>34</v>
      </c>
      <c r="I192" s="34">
        <v>257.64</v>
      </c>
      <c r="J192" s="34">
        <v>257.64</v>
      </c>
      <c r="K192" s="38"/>
      <c r="L192" s="33"/>
      <c r="M192" s="20">
        <f t="shared" si="2"/>
        <v>0</v>
      </c>
      <c r="N192" s="9"/>
    </row>
    <row r="193" spans="1:14" s="10" customFormat="1" ht="48.75" customHeight="1">
      <c r="A193" s="22">
        <v>186</v>
      </c>
      <c r="B193" s="24">
        <v>1440811</v>
      </c>
      <c r="C193" s="25">
        <v>161272</v>
      </c>
      <c r="D193" s="26" t="s">
        <v>204</v>
      </c>
      <c r="E193" s="23" t="s">
        <v>32</v>
      </c>
      <c r="F193" s="37">
        <v>23</v>
      </c>
      <c r="G193" s="32" t="s">
        <v>33</v>
      </c>
      <c r="H193" s="27" t="s">
        <v>34</v>
      </c>
      <c r="I193" s="34">
        <v>69.44</v>
      </c>
      <c r="J193" s="34">
        <v>1597.12</v>
      </c>
      <c r="K193" s="38"/>
      <c r="L193" s="33"/>
      <c r="M193" s="20">
        <f t="shared" si="2"/>
        <v>0</v>
      </c>
      <c r="N193" s="9"/>
    </row>
    <row r="194" spans="1:14" s="10" customFormat="1" ht="48.75" customHeight="1">
      <c r="A194" s="22">
        <v>187</v>
      </c>
      <c r="B194" s="24">
        <v>1440813</v>
      </c>
      <c r="C194" s="25">
        <v>353056</v>
      </c>
      <c r="D194" s="26" t="s">
        <v>205</v>
      </c>
      <c r="E194" s="23" t="s">
        <v>32</v>
      </c>
      <c r="F194" s="37">
        <v>11</v>
      </c>
      <c r="G194" s="32" t="s">
        <v>33</v>
      </c>
      <c r="H194" s="27" t="s">
        <v>34</v>
      </c>
      <c r="I194" s="34">
        <v>902.08</v>
      </c>
      <c r="J194" s="34">
        <v>9922.88</v>
      </c>
      <c r="K194" s="38"/>
      <c r="L194" s="33"/>
      <c r="M194" s="20">
        <f t="shared" si="2"/>
        <v>0</v>
      </c>
      <c r="N194" s="9"/>
    </row>
    <row r="195" spans="1:14" s="10" customFormat="1" ht="48.75" customHeight="1">
      <c r="A195" s="22">
        <v>188</v>
      </c>
      <c r="B195" s="24">
        <v>1440813</v>
      </c>
      <c r="C195" s="25">
        <v>353056</v>
      </c>
      <c r="D195" s="26" t="s">
        <v>205</v>
      </c>
      <c r="E195" s="23" t="s">
        <v>32</v>
      </c>
      <c r="F195" s="37">
        <v>4</v>
      </c>
      <c r="G195" s="32" t="s">
        <v>33</v>
      </c>
      <c r="H195" s="27" t="s">
        <v>34</v>
      </c>
      <c r="I195" s="34">
        <v>902.08</v>
      </c>
      <c r="J195" s="34">
        <v>3608.32</v>
      </c>
      <c r="K195" s="38"/>
      <c r="L195" s="33"/>
      <c r="M195" s="20">
        <f t="shared" si="2"/>
        <v>0</v>
      </c>
      <c r="N195" s="9"/>
    </row>
    <row r="196" spans="1:14" s="10" customFormat="1" ht="48.75" customHeight="1">
      <c r="A196" s="22">
        <v>189</v>
      </c>
      <c r="B196" s="24">
        <v>1446462</v>
      </c>
      <c r="C196" s="25" t="s">
        <v>206</v>
      </c>
      <c r="D196" s="26" t="s">
        <v>207</v>
      </c>
      <c r="E196" s="23" t="s">
        <v>32</v>
      </c>
      <c r="F196" s="37">
        <v>9</v>
      </c>
      <c r="G196" s="32" t="s">
        <v>33</v>
      </c>
      <c r="H196" s="27" t="s">
        <v>93</v>
      </c>
      <c r="I196" s="34">
        <v>37106.94</v>
      </c>
      <c r="J196" s="34">
        <v>333962.46</v>
      </c>
      <c r="K196" s="38"/>
      <c r="L196" s="33"/>
      <c r="M196" s="20">
        <f t="shared" si="2"/>
        <v>0</v>
      </c>
      <c r="N196" s="9"/>
    </row>
    <row r="197" spans="1:14" s="10" customFormat="1" ht="48.75" customHeight="1">
      <c r="A197" s="22">
        <v>190</v>
      </c>
      <c r="B197" s="24">
        <v>1472330</v>
      </c>
      <c r="C197" s="25">
        <v>355586</v>
      </c>
      <c r="D197" s="26" t="s">
        <v>208</v>
      </c>
      <c r="E197" s="23" t="s">
        <v>32</v>
      </c>
      <c r="F197" s="37">
        <v>2</v>
      </c>
      <c r="G197" s="32" t="s">
        <v>33</v>
      </c>
      <c r="H197" s="27" t="s">
        <v>34</v>
      </c>
      <c r="I197" s="34">
        <v>695.83</v>
      </c>
      <c r="J197" s="34">
        <v>1391.66</v>
      </c>
      <c r="K197" s="38"/>
      <c r="L197" s="33"/>
      <c r="M197" s="20">
        <f t="shared" si="2"/>
        <v>0</v>
      </c>
      <c r="N197" s="9"/>
    </row>
    <row r="198" spans="1:14" s="10" customFormat="1" ht="48.75" customHeight="1">
      <c r="A198" s="22">
        <v>191</v>
      </c>
      <c r="B198" s="24">
        <v>1479269</v>
      </c>
      <c r="C198" s="25">
        <v>350188</v>
      </c>
      <c r="D198" s="26" t="s">
        <v>209</v>
      </c>
      <c r="E198" s="23" t="s">
        <v>32</v>
      </c>
      <c r="F198" s="37">
        <v>13</v>
      </c>
      <c r="G198" s="32" t="s">
        <v>33</v>
      </c>
      <c r="H198" s="27" t="s">
        <v>34</v>
      </c>
      <c r="I198" s="34">
        <v>127.08</v>
      </c>
      <c r="J198" s="34">
        <v>1652.04</v>
      </c>
      <c r="K198" s="38"/>
      <c r="L198" s="33"/>
      <c r="M198" s="20">
        <f t="shared" si="2"/>
        <v>0</v>
      </c>
      <c r="N198" s="9"/>
    </row>
    <row r="199" spans="1:14" s="10" customFormat="1" ht="48.75" customHeight="1">
      <c r="A199" s="22">
        <v>192</v>
      </c>
      <c r="B199" s="24">
        <v>1486246</v>
      </c>
      <c r="C199" s="25">
        <v>351010</v>
      </c>
      <c r="D199" s="26" t="s">
        <v>210</v>
      </c>
      <c r="E199" s="23" t="s">
        <v>32</v>
      </c>
      <c r="F199" s="37">
        <v>1</v>
      </c>
      <c r="G199" s="32" t="s">
        <v>33</v>
      </c>
      <c r="H199" s="27" t="s">
        <v>34</v>
      </c>
      <c r="I199" s="34">
        <v>56.94</v>
      </c>
      <c r="J199" s="34">
        <v>56.94</v>
      </c>
      <c r="K199" s="38"/>
      <c r="L199" s="33"/>
      <c r="M199" s="20">
        <f t="shared" si="2"/>
        <v>0</v>
      </c>
      <c r="N199" s="9"/>
    </row>
    <row r="200" spans="1:14" s="10" customFormat="1" ht="48.75" customHeight="1">
      <c r="A200" s="22">
        <v>193</v>
      </c>
      <c r="B200" s="24">
        <v>1492006</v>
      </c>
      <c r="C200" s="25">
        <v>1492006</v>
      </c>
      <c r="D200" s="26" t="s">
        <v>211</v>
      </c>
      <c r="E200" s="23" t="s">
        <v>32</v>
      </c>
      <c r="F200" s="37">
        <v>20</v>
      </c>
      <c r="G200" s="32" t="s">
        <v>33</v>
      </c>
      <c r="H200" s="27" t="s">
        <v>34</v>
      </c>
      <c r="I200" s="34">
        <v>256.25</v>
      </c>
      <c r="J200" s="34">
        <v>5125</v>
      </c>
      <c r="K200" s="38"/>
      <c r="L200" s="33"/>
      <c r="M200" s="20">
        <f t="shared" si="2"/>
        <v>0</v>
      </c>
      <c r="N200" s="9"/>
    </row>
    <row r="201" spans="1:14" s="10" customFormat="1" ht="48.75" customHeight="1">
      <c r="A201" s="22">
        <v>194</v>
      </c>
      <c r="B201" s="24">
        <v>1493068</v>
      </c>
      <c r="C201" s="25">
        <v>359720</v>
      </c>
      <c r="D201" s="26" t="s">
        <v>212</v>
      </c>
      <c r="E201" s="23" t="s">
        <v>32</v>
      </c>
      <c r="F201" s="37">
        <v>2</v>
      </c>
      <c r="G201" s="32" t="s">
        <v>33</v>
      </c>
      <c r="H201" s="27" t="s">
        <v>34</v>
      </c>
      <c r="I201" s="34">
        <v>2267.36</v>
      </c>
      <c r="J201" s="34">
        <v>4534.72</v>
      </c>
      <c r="K201" s="38"/>
      <c r="L201" s="33"/>
      <c r="M201" s="20">
        <f aca="true" t="shared" si="3" ref="M201:M258">ROUND(L201*K201,2)</f>
        <v>0</v>
      </c>
      <c r="N201" s="9"/>
    </row>
    <row r="202" spans="1:14" s="10" customFormat="1" ht="48.75" customHeight="1">
      <c r="A202" s="22">
        <v>195</v>
      </c>
      <c r="B202" s="24">
        <v>1496421</v>
      </c>
      <c r="C202" s="25">
        <v>353504</v>
      </c>
      <c r="D202" s="26" t="s">
        <v>213</v>
      </c>
      <c r="E202" s="23" t="s">
        <v>32</v>
      </c>
      <c r="F202" s="37">
        <v>5</v>
      </c>
      <c r="G202" s="32" t="s">
        <v>33</v>
      </c>
      <c r="H202" s="27" t="s">
        <v>34</v>
      </c>
      <c r="I202" s="34">
        <v>5321.53</v>
      </c>
      <c r="J202" s="34">
        <v>26607.65</v>
      </c>
      <c r="K202" s="38"/>
      <c r="L202" s="33"/>
      <c r="M202" s="20">
        <f t="shared" si="3"/>
        <v>0</v>
      </c>
      <c r="N202" s="9"/>
    </row>
    <row r="203" spans="1:14" s="10" customFormat="1" ht="48.75" customHeight="1">
      <c r="A203" s="22">
        <v>196</v>
      </c>
      <c r="B203" s="24">
        <v>1499730</v>
      </c>
      <c r="C203" s="25" t="s">
        <v>214</v>
      </c>
      <c r="D203" s="26" t="s">
        <v>215</v>
      </c>
      <c r="E203" s="23" t="s">
        <v>32</v>
      </c>
      <c r="F203" s="37">
        <v>4</v>
      </c>
      <c r="G203" s="32" t="s">
        <v>33</v>
      </c>
      <c r="H203" s="27" t="s">
        <v>34</v>
      </c>
      <c r="I203" s="34">
        <v>168.75</v>
      </c>
      <c r="J203" s="34">
        <v>675</v>
      </c>
      <c r="K203" s="38"/>
      <c r="L203" s="33"/>
      <c r="M203" s="20">
        <f t="shared" si="3"/>
        <v>0</v>
      </c>
      <c r="N203" s="9"/>
    </row>
    <row r="204" spans="1:14" s="10" customFormat="1" ht="48.75" customHeight="1">
      <c r="A204" s="22">
        <v>197</v>
      </c>
      <c r="B204" s="24">
        <v>1502096</v>
      </c>
      <c r="C204" s="25">
        <v>400150</v>
      </c>
      <c r="D204" s="26" t="s">
        <v>216</v>
      </c>
      <c r="E204" s="23" t="s">
        <v>32</v>
      </c>
      <c r="F204" s="37">
        <v>3</v>
      </c>
      <c r="G204" s="32" t="s">
        <v>33</v>
      </c>
      <c r="H204" s="27" t="s">
        <v>34</v>
      </c>
      <c r="I204" s="34">
        <v>1340.28</v>
      </c>
      <c r="J204" s="34">
        <v>4020.84</v>
      </c>
      <c r="K204" s="38"/>
      <c r="L204" s="33"/>
      <c r="M204" s="20">
        <f t="shared" si="3"/>
        <v>0</v>
      </c>
      <c r="N204" s="9"/>
    </row>
    <row r="205" spans="1:14" s="10" customFormat="1" ht="48.75" customHeight="1">
      <c r="A205" s="22">
        <v>198</v>
      </c>
      <c r="B205" s="24">
        <v>1503458</v>
      </c>
      <c r="C205" s="25">
        <v>355988</v>
      </c>
      <c r="D205" s="26" t="s">
        <v>217</v>
      </c>
      <c r="E205" s="23" t="s">
        <v>32</v>
      </c>
      <c r="F205" s="37">
        <v>2</v>
      </c>
      <c r="G205" s="32" t="s">
        <v>33</v>
      </c>
      <c r="H205" s="27" t="s">
        <v>34</v>
      </c>
      <c r="I205" s="34">
        <v>166.67</v>
      </c>
      <c r="J205" s="34">
        <v>333.34</v>
      </c>
      <c r="K205" s="38"/>
      <c r="L205" s="33"/>
      <c r="M205" s="20">
        <f t="shared" si="3"/>
        <v>0</v>
      </c>
      <c r="N205" s="9"/>
    </row>
    <row r="206" spans="1:14" s="10" customFormat="1" ht="48.75" customHeight="1">
      <c r="A206" s="22">
        <v>199</v>
      </c>
      <c r="B206" s="24">
        <v>1512813</v>
      </c>
      <c r="C206" s="25">
        <v>356040</v>
      </c>
      <c r="D206" s="26" t="s">
        <v>218</v>
      </c>
      <c r="E206" s="23" t="s">
        <v>32</v>
      </c>
      <c r="F206" s="37">
        <v>2</v>
      </c>
      <c r="G206" s="32" t="s">
        <v>33</v>
      </c>
      <c r="H206" s="27" t="s">
        <v>34</v>
      </c>
      <c r="I206" s="34">
        <v>5642.36</v>
      </c>
      <c r="J206" s="34">
        <v>11284.72</v>
      </c>
      <c r="K206" s="38"/>
      <c r="L206" s="33"/>
      <c r="M206" s="20">
        <f t="shared" si="3"/>
        <v>0</v>
      </c>
      <c r="N206" s="9"/>
    </row>
    <row r="207" spans="1:14" s="10" customFormat="1" ht="48.75" customHeight="1">
      <c r="A207" s="22">
        <v>200</v>
      </c>
      <c r="B207" s="24">
        <v>1512976</v>
      </c>
      <c r="C207" s="25">
        <v>356362</v>
      </c>
      <c r="D207" s="26" t="s">
        <v>219</v>
      </c>
      <c r="E207" s="23" t="s">
        <v>32</v>
      </c>
      <c r="F207" s="37">
        <v>2</v>
      </c>
      <c r="G207" s="32" t="s">
        <v>33</v>
      </c>
      <c r="H207" s="27" t="s">
        <v>34</v>
      </c>
      <c r="I207" s="34">
        <v>68.75</v>
      </c>
      <c r="J207" s="34">
        <v>137.5</v>
      </c>
      <c r="K207" s="38"/>
      <c r="L207" s="33"/>
      <c r="M207" s="20">
        <f t="shared" si="3"/>
        <v>0</v>
      </c>
      <c r="N207" s="9"/>
    </row>
    <row r="208" spans="1:14" s="10" customFormat="1" ht="48.75" customHeight="1">
      <c r="A208" s="22">
        <v>201</v>
      </c>
      <c r="B208" s="24">
        <v>1516867</v>
      </c>
      <c r="C208" s="25" t="s">
        <v>220</v>
      </c>
      <c r="D208" s="26" t="s">
        <v>221</v>
      </c>
      <c r="E208" s="23" t="s">
        <v>32</v>
      </c>
      <c r="F208" s="37">
        <v>60</v>
      </c>
      <c r="G208" s="32" t="s">
        <v>33</v>
      </c>
      <c r="H208" s="27" t="s">
        <v>34</v>
      </c>
      <c r="I208" s="34">
        <v>11.81</v>
      </c>
      <c r="J208" s="34">
        <v>708.6</v>
      </c>
      <c r="K208" s="38"/>
      <c r="L208" s="33"/>
      <c r="M208" s="20">
        <f t="shared" si="3"/>
        <v>0</v>
      </c>
      <c r="N208" s="9"/>
    </row>
    <row r="209" spans="1:14" s="10" customFormat="1" ht="48.75" customHeight="1">
      <c r="A209" s="22">
        <v>202</v>
      </c>
      <c r="B209" s="24">
        <v>1519072</v>
      </c>
      <c r="C209" s="25">
        <v>355470</v>
      </c>
      <c r="D209" s="26" t="s">
        <v>222</v>
      </c>
      <c r="E209" s="23" t="s">
        <v>32</v>
      </c>
      <c r="F209" s="37">
        <v>1</v>
      </c>
      <c r="G209" s="32" t="s">
        <v>33</v>
      </c>
      <c r="H209" s="27" t="s">
        <v>34</v>
      </c>
      <c r="I209" s="34">
        <v>781.94</v>
      </c>
      <c r="J209" s="34">
        <v>781.94</v>
      </c>
      <c r="K209" s="38"/>
      <c r="L209" s="33"/>
      <c r="M209" s="20">
        <f t="shared" si="3"/>
        <v>0</v>
      </c>
      <c r="N209" s="9"/>
    </row>
    <row r="210" spans="1:14" s="10" customFormat="1" ht="48.75" customHeight="1">
      <c r="A210" s="22">
        <v>203</v>
      </c>
      <c r="B210" s="24">
        <v>1519474</v>
      </c>
      <c r="C210" s="25" t="s">
        <v>223</v>
      </c>
      <c r="D210" s="26" t="s">
        <v>224</v>
      </c>
      <c r="E210" s="23" t="s">
        <v>32</v>
      </c>
      <c r="F210" s="37">
        <v>4</v>
      </c>
      <c r="G210" s="32" t="s">
        <v>33</v>
      </c>
      <c r="H210" s="27" t="s">
        <v>34</v>
      </c>
      <c r="I210" s="34">
        <v>8.33</v>
      </c>
      <c r="J210" s="34">
        <v>33.32</v>
      </c>
      <c r="K210" s="38"/>
      <c r="L210" s="33"/>
      <c r="M210" s="20">
        <f t="shared" si="3"/>
        <v>0</v>
      </c>
      <c r="N210" s="9"/>
    </row>
    <row r="211" spans="1:14" s="10" customFormat="1" ht="48.75" customHeight="1">
      <c r="A211" s="22">
        <v>204</v>
      </c>
      <c r="B211" s="24">
        <v>1542490</v>
      </c>
      <c r="C211" s="25">
        <v>153527</v>
      </c>
      <c r="D211" s="26" t="s">
        <v>225</v>
      </c>
      <c r="E211" s="23" t="s">
        <v>32</v>
      </c>
      <c r="F211" s="37">
        <v>11</v>
      </c>
      <c r="G211" s="32" t="s">
        <v>33</v>
      </c>
      <c r="H211" s="27" t="s">
        <v>99</v>
      </c>
      <c r="I211" s="34">
        <v>35.42</v>
      </c>
      <c r="J211" s="34">
        <v>389.62</v>
      </c>
      <c r="K211" s="38"/>
      <c r="L211" s="33"/>
      <c r="M211" s="20">
        <f t="shared" si="3"/>
        <v>0</v>
      </c>
      <c r="N211" s="9"/>
    </row>
    <row r="212" spans="1:14" s="10" customFormat="1" ht="48.75" customHeight="1">
      <c r="A212" s="22">
        <v>205</v>
      </c>
      <c r="B212" s="24">
        <v>1542490</v>
      </c>
      <c r="C212" s="25">
        <v>153527</v>
      </c>
      <c r="D212" s="26" t="s">
        <v>225</v>
      </c>
      <c r="E212" s="23" t="s">
        <v>32</v>
      </c>
      <c r="F212" s="37">
        <v>29</v>
      </c>
      <c r="G212" s="32" t="s">
        <v>33</v>
      </c>
      <c r="H212" s="27" t="s">
        <v>99</v>
      </c>
      <c r="I212" s="34">
        <v>35.42</v>
      </c>
      <c r="J212" s="34">
        <v>1027.18</v>
      </c>
      <c r="K212" s="38"/>
      <c r="L212" s="33"/>
      <c r="M212" s="20">
        <f t="shared" si="3"/>
        <v>0</v>
      </c>
      <c r="N212" s="9"/>
    </row>
    <row r="213" spans="1:14" s="10" customFormat="1" ht="48.75" customHeight="1">
      <c r="A213" s="22">
        <v>206</v>
      </c>
      <c r="B213" s="24">
        <v>1542890</v>
      </c>
      <c r="C213" s="25">
        <v>153568</v>
      </c>
      <c r="D213" s="26" t="s">
        <v>226</v>
      </c>
      <c r="E213" s="23" t="s">
        <v>32</v>
      </c>
      <c r="F213" s="37">
        <v>64</v>
      </c>
      <c r="G213" s="32" t="s">
        <v>33</v>
      </c>
      <c r="H213" s="27" t="s">
        <v>99</v>
      </c>
      <c r="I213" s="34">
        <v>206.25</v>
      </c>
      <c r="J213" s="34">
        <v>13200</v>
      </c>
      <c r="K213" s="38"/>
      <c r="L213" s="33"/>
      <c r="M213" s="20">
        <f t="shared" si="3"/>
        <v>0</v>
      </c>
      <c r="N213" s="9"/>
    </row>
    <row r="214" spans="1:14" s="10" customFormat="1" ht="48.75" customHeight="1">
      <c r="A214" s="22">
        <v>207</v>
      </c>
      <c r="B214" s="24">
        <v>1543573</v>
      </c>
      <c r="C214" s="25">
        <v>1543573</v>
      </c>
      <c r="D214" s="26" t="s">
        <v>227</v>
      </c>
      <c r="E214" s="23" t="s">
        <v>32</v>
      </c>
      <c r="F214" s="37">
        <v>1</v>
      </c>
      <c r="G214" s="32" t="s">
        <v>33</v>
      </c>
      <c r="H214" s="27" t="s">
        <v>34</v>
      </c>
      <c r="I214" s="34">
        <v>35669.44</v>
      </c>
      <c r="J214" s="34">
        <v>35669.44</v>
      </c>
      <c r="K214" s="38"/>
      <c r="L214" s="33"/>
      <c r="M214" s="20">
        <f t="shared" si="3"/>
        <v>0</v>
      </c>
      <c r="N214" s="9"/>
    </row>
    <row r="215" spans="1:14" s="10" customFormat="1" ht="48.75" customHeight="1">
      <c r="A215" s="22">
        <v>208</v>
      </c>
      <c r="B215" s="24">
        <v>1561017</v>
      </c>
      <c r="C215" s="25">
        <v>162296</v>
      </c>
      <c r="D215" s="26" t="s">
        <v>228</v>
      </c>
      <c r="E215" s="23" t="s">
        <v>32</v>
      </c>
      <c r="F215" s="37">
        <v>1</v>
      </c>
      <c r="G215" s="32" t="s">
        <v>33</v>
      </c>
      <c r="H215" s="27" t="s">
        <v>34</v>
      </c>
      <c r="I215" s="34">
        <v>1505.56</v>
      </c>
      <c r="J215" s="34">
        <v>1505.56</v>
      </c>
      <c r="K215" s="38"/>
      <c r="L215" s="33"/>
      <c r="M215" s="20">
        <f t="shared" si="3"/>
        <v>0</v>
      </c>
      <c r="N215" s="9"/>
    </row>
    <row r="216" spans="1:14" s="10" customFormat="1" ht="48.75" customHeight="1">
      <c r="A216" s="22">
        <v>209</v>
      </c>
      <c r="B216" s="24">
        <v>1565699</v>
      </c>
      <c r="C216" s="25">
        <v>359775</v>
      </c>
      <c r="D216" s="26" t="s">
        <v>229</v>
      </c>
      <c r="E216" s="23" t="s">
        <v>32</v>
      </c>
      <c r="F216" s="37">
        <v>1</v>
      </c>
      <c r="G216" s="32" t="s">
        <v>33</v>
      </c>
      <c r="H216" s="27" t="s">
        <v>34</v>
      </c>
      <c r="I216" s="34">
        <v>822.23</v>
      </c>
      <c r="J216" s="34">
        <v>822.23</v>
      </c>
      <c r="K216" s="38"/>
      <c r="L216" s="33"/>
      <c r="M216" s="20">
        <f t="shared" si="3"/>
        <v>0</v>
      </c>
      <c r="N216" s="9"/>
    </row>
    <row r="217" spans="1:14" s="10" customFormat="1" ht="48.75" customHeight="1">
      <c r="A217" s="22">
        <v>210</v>
      </c>
      <c r="B217" s="24">
        <v>1575667</v>
      </c>
      <c r="C217" s="25" t="s">
        <v>230</v>
      </c>
      <c r="D217" s="26" t="s">
        <v>231</v>
      </c>
      <c r="E217" s="23" t="s">
        <v>32</v>
      </c>
      <c r="F217" s="37">
        <v>17</v>
      </c>
      <c r="G217" s="32" t="s">
        <v>33</v>
      </c>
      <c r="H217" s="27" t="s">
        <v>34</v>
      </c>
      <c r="I217" s="34">
        <v>281.25</v>
      </c>
      <c r="J217" s="34">
        <v>4781.25</v>
      </c>
      <c r="K217" s="38"/>
      <c r="L217" s="33"/>
      <c r="M217" s="20">
        <f t="shared" si="3"/>
        <v>0</v>
      </c>
      <c r="N217" s="9"/>
    </row>
    <row r="218" spans="1:14" s="10" customFormat="1" ht="48.75" customHeight="1">
      <c r="A218" s="22">
        <v>211</v>
      </c>
      <c r="B218" s="24">
        <v>1591908</v>
      </c>
      <c r="C218" s="25">
        <v>1591908</v>
      </c>
      <c r="D218" s="26" t="s">
        <v>232</v>
      </c>
      <c r="E218" s="23" t="s">
        <v>32</v>
      </c>
      <c r="F218" s="37">
        <v>2</v>
      </c>
      <c r="G218" s="32" t="s">
        <v>33</v>
      </c>
      <c r="H218" s="27" t="s">
        <v>34</v>
      </c>
      <c r="I218" s="34">
        <v>240.28</v>
      </c>
      <c r="J218" s="34">
        <v>480.56</v>
      </c>
      <c r="K218" s="38"/>
      <c r="L218" s="33"/>
      <c r="M218" s="20">
        <f t="shared" si="3"/>
        <v>0</v>
      </c>
      <c r="N218" s="9"/>
    </row>
    <row r="219" spans="1:14" s="10" customFormat="1" ht="48.75" customHeight="1">
      <c r="A219" s="22">
        <v>212</v>
      </c>
      <c r="B219" s="24">
        <v>1599652</v>
      </c>
      <c r="C219" s="25">
        <v>356840</v>
      </c>
      <c r="D219" s="26" t="s">
        <v>233</v>
      </c>
      <c r="E219" s="23" t="s">
        <v>32</v>
      </c>
      <c r="F219" s="37">
        <v>4</v>
      </c>
      <c r="G219" s="32" t="s">
        <v>33</v>
      </c>
      <c r="H219" s="27" t="s">
        <v>34</v>
      </c>
      <c r="I219" s="34">
        <v>255.56</v>
      </c>
      <c r="J219" s="34">
        <v>1022.24</v>
      </c>
      <c r="K219" s="38"/>
      <c r="L219" s="33"/>
      <c r="M219" s="20">
        <f t="shared" si="3"/>
        <v>0</v>
      </c>
      <c r="N219" s="9"/>
    </row>
    <row r="220" spans="1:14" s="10" customFormat="1" ht="48.75" customHeight="1">
      <c r="A220" s="22">
        <v>213</v>
      </c>
      <c r="B220" s="24">
        <v>1601484</v>
      </c>
      <c r="C220" s="25" t="s">
        <v>234</v>
      </c>
      <c r="D220" s="26" t="s">
        <v>235</v>
      </c>
      <c r="E220" s="23" t="s">
        <v>32</v>
      </c>
      <c r="F220" s="37">
        <v>1</v>
      </c>
      <c r="G220" s="32" t="s">
        <v>33</v>
      </c>
      <c r="H220" s="27" t="s">
        <v>34</v>
      </c>
      <c r="I220" s="34">
        <v>16175.69</v>
      </c>
      <c r="J220" s="34">
        <v>16175.69</v>
      </c>
      <c r="K220" s="38"/>
      <c r="L220" s="33"/>
      <c r="M220" s="20">
        <f t="shared" si="3"/>
        <v>0</v>
      </c>
      <c r="N220" s="9"/>
    </row>
    <row r="221" spans="1:14" s="10" customFormat="1" ht="48.75" customHeight="1">
      <c r="A221" s="22">
        <v>214</v>
      </c>
      <c r="B221" s="24">
        <v>1630527</v>
      </c>
      <c r="C221" s="25">
        <v>1630527</v>
      </c>
      <c r="D221" s="26" t="s">
        <v>236</v>
      </c>
      <c r="E221" s="23" t="s">
        <v>32</v>
      </c>
      <c r="F221" s="37">
        <v>20</v>
      </c>
      <c r="G221" s="32" t="s">
        <v>33</v>
      </c>
      <c r="H221" s="27" t="s">
        <v>34</v>
      </c>
      <c r="I221" s="34">
        <v>219.44</v>
      </c>
      <c r="J221" s="34">
        <v>4388.8</v>
      </c>
      <c r="K221" s="38"/>
      <c r="L221" s="33"/>
      <c r="M221" s="20">
        <f t="shared" si="3"/>
        <v>0</v>
      </c>
      <c r="N221" s="9"/>
    </row>
    <row r="222" spans="1:14" s="10" customFormat="1" ht="48.75" customHeight="1">
      <c r="A222" s="22">
        <v>215</v>
      </c>
      <c r="B222" s="24">
        <v>1631036</v>
      </c>
      <c r="C222" s="25">
        <v>362712</v>
      </c>
      <c r="D222" s="26" t="s">
        <v>237</v>
      </c>
      <c r="E222" s="23" t="s">
        <v>32</v>
      </c>
      <c r="F222" s="37">
        <v>8</v>
      </c>
      <c r="G222" s="32" t="s">
        <v>33</v>
      </c>
      <c r="H222" s="27" t="s">
        <v>80</v>
      </c>
      <c r="I222" s="34">
        <v>47.92</v>
      </c>
      <c r="J222" s="34">
        <v>383.36</v>
      </c>
      <c r="K222" s="38"/>
      <c r="L222" s="33"/>
      <c r="M222" s="20">
        <f t="shared" si="3"/>
        <v>0</v>
      </c>
      <c r="N222" s="9"/>
    </row>
    <row r="223" spans="1:14" s="10" customFormat="1" ht="48.75" customHeight="1">
      <c r="A223" s="22">
        <v>216</v>
      </c>
      <c r="B223" s="24">
        <v>1631522</v>
      </c>
      <c r="C223" s="25">
        <v>350851</v>
      </c>
      <c r="D223" s="26" t="s">
        <v>238</v>
      </c>
      <c r="E223" s="23" t="s">
        <v>32</v>
      </c>
      <c r="F223" s="37">
        <v>3</v>
      </c>
      <c r="G223" s="32" t="s">
        <v>33</v>
      </c>
      <c r="H223" s="27" t="s">
        <v>34</v>
      </c>
      <c r="I223" s="34">
        <v>718.75</v>
      </c>
      <c r="J223" s="34">
        <v>2156.25</v>
      </c>
      <c r="K223" s="38"/>
      <c r="L223" s="33"/>
      <c r="M223" s="20">
        <f t="shared" si="3"/>
        <v>0</v>
      </c>
      <c r="N223" s="9"/>
    </row>
    <row r="224" spans="1:14" s="10" customFormat="1" ht="48.75" customHeight="1">
      <c r="A224" s="22">
        <v>217</v>
      </c>
      <c r="B224" s="24">
        <v>1636280</v>
      </c>
      <c r="C224" s="25" t="s">
        <v>239</v>
      </c>
      <c r="D224" s="26" t="s">
        <v>240</v>
      </c>
      <c r="E224" s="23" t="s">
        <v>32</v>
      </c>
      <c r="F224" s="37">
        <v>4</v>
      </c>
      <c r="G224" s="32" t="s">
        <v>33</v>
      </c>
      <c r="H224" s="27" t="s">
        <v>34</v>
      </c>
      <c r="I224" s="34">
        <v>390.98</v>
      </c>
      <c r="J224" s="34">
        <v>1563.92</v>
      </c>
      <c r="K224" s="38"/>
      <c r="L224" s="33"/>
      <c r="M224" s="20">
        <f t="shared" si="3"/>
        <v>0</v>
      </c>
      <c r="N224" s="9"/>
    </row>
    <row r="225" spans="1:14" s="10" customFormat="1" ht="48.75" customHeight="1">
      <c r="A225" s="22">
        <v>218</v>
      </c>
      <c r="B225" s="24">
        <v>1649069</v>
      </c>
      <c r="C225" s="25" t="s">
        <v>241</v>
      </c>
      <c r="D225" s="26" t="s">
        <v>242</v>
      </c>
      <c r="E225" s="23" t="s">
        <v>32</v>
      </c>
      <c r="F225" s="37">
        <v>6</v>
      </c>
      <c r="G225" s="32" t="s">
        <v>33</v>
      </c>
      <c r="H225" s="27" t="s">
        <v>34</v>
      </c>
      <c r="I225" s="34">
        <v>57.64</v>
      </c>
      <c r="J225" s="34">
        <v>345.84</v>
      </c>
      <c r="K225" s="38"/>
      <c r="L225" s="33"/>
      <c r="M225" s="20">
        <f t="shared" si="3"/>
        <v>0</v>
      </c>
      <c r="N225" s="9"/>
    </row>
    <row r="226" spans="1:14" s="10" customFormat="1" ht="48.75" customHeight="1">
      <c r="A226" s="22">
        <v>219</v>
      </c>
      <c r="B226" s="24">
        <v>1650978</v>
      </c>
      <c r="C226" s="25">
        <v>1650978</v>
      </c>
      <c r="D226" s="26" t="s">
        <v>243</v>
      </c>
      <c r="E226" s="23" t="s">
        <v>32</v>
      </c>
      <c r="F226" s="37">
        <v>10</v>
      </c>
      <c r="G226" s="32" t="s">
        <v>33</v>
      </c>
      <c r="H226" s="27" t="s">
        <v>34</v>
      </c>
      <c r="I226" s="34">
        <v>9.73</v>
      </c>
      <c r="J226" s="34">
        <v>97.3</v>
      </c>
      <c r="K226" s="38"/>
      <c r="L226" s="33"/>
      <c r="M226" s="20">
        <f t="shared" si="3"/>
        <v>0</v>
      </c>
      <c r="N226" s="9"/>
    </row>
    <row r="227" spans="1:14" s="10" customFormat="1" ht="48.75" customHeight="1">
      <c r="A227" s="22">
        <v>220</v>
      </c>
      <c r="B227" s="24">
        <v>1650978</v>
      </c>
      <c r="C227" s="25">
        <v>1650978</v>
      </c>
      <c r="D227" s="26" t="s">
        <v>243</v>
      </c>
      <c r="E227" s="23" t="s">
        <v>32</v>
      </c>
      <c r="F227" s="37">
        <v>2</v>
      </c>
      <c r="G227" s="32" t="s">
        <v>33</v>
      </c>
      <c r="H227" s="27" t="s">
        <v>34</v>
      </c>
      <c r="I227" s="34">
        <v>7.64</v>
      </c>
      <c r="J227" s="34">
        <v>15.28</v>
      </c>
      <c r="K227" s="38"/>
      <c r="L227" s="33"/>
      <c r="M227" s="20">
        <f t="shared" si="3"/>
        <v>0</v>
      </c>
      <c r="N227" s="9"/>
    </row>
    <row r="228" spans="1:14" s="10" customFormat="1" ht="48.75" customHeight="1">
      <c r="A228" s="22">
        <v>221</v>
      </c>
      <c r="B228" s="24">
        <v>1652814</v>
      </c>
      <c r="C228" s="25">
        <v>358137</v>
      </c>
      <c r="D228" s="26" t="s">
        <v>244</v>
      </c>
      <c r="E228" s="23" t="s">
        <v>32</v>
      </c>
      <c r="F228" s="37">
        <v>1</v>
      </c>
      <c r="G228" s="32" t="s">
        <v>33</v>
      </c>
      <c r="H228" s="27" t="s">
        <v>34</v>
      </c>
      <c r="I228" s="34">
        <v>221.53</v>
      </c>
      <c r="J228" s="34">
        <v>221.53</v>
      </c>
      <c r="K228" s="38"/>
      <c r="L228" s="33"/>
      <c r="M228" s="20">
        <f t="shared" si="3"/>
        <v>0</v>
      </c>
      <c r="N228" s="9"/>
    </row>
    <row r="229" spans="1:14" s="10" customFormat="1" ht="48.75" customHeight="1">
      <c r="A229" s="22">
        <v>222</v>
      </c>
      <c r="B229" s="24">
        <v>1654957</v>
      </c>
      <c r="C229" s="25">
        <v>1654957</v>
      </c>
      <c r="D229" s="26" t="s">
        <v>245</v>
      </c>
      <c r="E229" s="23" t="s">
        <v>32</v>
      </c>
      <c r="F229" s="37">
        <v>30</v>
      </c>
      <c r="G229" s="32" t="s">
        <v>33</v>
      </c>
      <c r="H229" s="27" t="s">
        <v>34</v>
      </c>
      <c r="I229" s="34">
        <v>79.17</v>
      </c>
      <c r="J229" s="34">
        <v>2375.1</v>
      </c>
      <c r="K229" s="38"/>
      <c r="L229" s="33"/>
      <c r="M229" s="20">
        <f t="shared" si="3"/>
        <v>0</v>
      </c>
      <c r="N229" s="9"/>
    </row>
    <row r="230" spans="1:14" s="10" customFormat="1" ht="48.75" customHeight="1">
      <c r="A230" s="22">
        <v>223</v>
      </c>
      <c r="B230" s="24">
        <v>1655610</v>
      </c>
      <c r="C230" s="25" t="s">
        <v>246</v>
      </c>
      <c r="D230" s="26" t="s">
        <v>247</v>
      </c>
      <c r="E230" s="23" t="s">
        <v>32</v>
      </c>
      <c r="F230" s="37">
        <v>12</v>
      </c>
      <c r="G230" s="32" t="s">
        <v>33</v>
      </c>
      <c r="H230" s="27" t="s">
        <v>34</v>
      </c>
      <c r="I230" s="34">
        <v>209.73</v>
      </c>
      <c r="J230" s="34">
        <v>2516.76</v>
      </c>
      <c r="K230" s="38"/>
      <c r="L230" s="33"/>
      <c r="M230" s="20">
        <f t="shared" si="3"/>
        <v>0</v>
      </c>
      <c r="N230" s="9"/>
    </row>
    <row r="231" spans="1:14" s="10" customFormat="1" ht="48.75" customHeight="1">
      <c r="A231" s="22">
        <v>224</v>
      </c>
      <c r="B231" s="24">
        <v>1662697</v>
      </c>
      <c r="C231" s="25">
        <v>358154</v>
      </c>
      <c r="D231" s="26" t="s">
        <v>248</v>
      </c>
      <c r="E231" s="23" t="s">
        <v>32</v>
      </c>
      <c r="F231" s="37">
        <v>2</v>
      </c>
      <c r="G231" s="32" t="s">
        <v>33</v>
      </c>
      <c r="H231" s="27" t="s">
        <v>34</v>
      </c>
      <c r="I231" s="34">
        <v>6288.19</v>
      </c>
      <c r="J231" s="34">
        <v>12576.38</v>
      </c>
      <c r="K231" s="38"/>
      <c r="L231" s="33"/>
      <c r="M231" s="20">
        <f t="shared" si="3"/>
        <v>0</v>
      </c>
      <c r="N231" s="9"/>
    </row>
    <row r="232" spans="1:14" s="10" customFormat="1" ht="48.75" customHeight="1">
      <c r="A232" s="22">
        <v>225</v>
      </c>
      <c r="B232" s="24">
        <v>1665015</v>
      </c>
      <c r="C232" s="25">
        <v>359362</v>
      </c>
      <c r="D232" s="26" t="s">
        <v>249</v>
      </c>
      <c r="E232" s="23" t="s">
        <v>32</v>
      </c>
      <c r="F232" s="37">
        <v>1</v>
      </c>
      <c r="G232" s="32" t="s">
        <v>33</v>
      </c>
      <c r="H232" s="27" t="s">
        <v>34</v>
      </c>
      <c r="I232" s="34">
        <v>43.75</v>
      </c>
      <c r="J232" s="34">
        <v>43.75</v>
      </c>
      <c r="K232" s="38"/>
      <c r="L232" s="33"/>
      <c r="M232" s="20">
        <f t="shared" si="3"/>
        <v>0</v>
      </c>
      <c r="N232" s="9"/>
    </row>
    <row r="233" spans="1:14" s="10" customFormat="1" ht="48.75" customHeight="1">
      <c r="A233" s="22">
        <v>226</v>
      </c>
      <c r="B233" s="24">
        <v>1666968</v>
      </c>
      <c r="C233" s="25">
        <v>1666968</v>
      </c>
      <c r="D233" s="26" t="s">
        <v>250</v>
      </c>
      <c r="E233" s="23" t="s">
        <v>32</v>
      </c>
      <c r="F233" s="37">
        <v>6</v>
      </c>
      <c r="G233" s="32" t="s">
        <v>33</v>
      </c>
      <c r="H233" s="27" t="s">
        <v>34</v>
      </c>
      <c r="I233" s="34">
        <v>6060.42</v>
      </c>
      <c r="J233" s="34">
        <v>36362.52</v>
      </c>
      <c r="K233" s="38"/>
      <c r="L233" s="33"/>
      <c r="M233" s="20">
        <f t="shared" si="3"/>
        <v>0</v>
      </c>
      <c r="N233" s="9"/>
    </row>
    <row r="234" spans="1:14" s="10" customFormat="1" ht="48.75" customHeight="1">
      <c r="A234" s="22">
        <v>227</v>
      </c>
      <c r="B234" s="24">
        <v>1672913</v>
      </c>
      <c r="C234" s="25">
        <v>1672913</v>
      </c>
      <c r="D234" s="26" t="s">
        <v>251</v>
      </c>
      <c r="E234" s="23" t="s">
        <v>32</v>
      </c>
      <c r="F234" s="37">
        <v>1</v>
      </c>
      <c r="G234" s="32" t="s">
        <v>33</v>
      </c>
      <c r="H234" s="27" t="s">
        <v>34</v>
      </c>
      <c r="I234" s="34">
        <v>1877.08</v>
      </c>
      <c r="J234" s="34">
        <v>1877.08</v>
      </c>
      <c r="K234" s="38"/>
      <c r="L234" s="33"/>
      <c r="M234" s="20">
        <f t="shared" si="3"/>
        <v>0</v>
      </c>
      <c r="N234" s="9"/>
    </row>
    <row r="235" spans="1:14" s="10" customFormat="1" ht="48.75" customHeight="1">
      <c r="A235" s="22">
        <v>228</v>
      </c>
      <c r="B235" s="24">
        <v>1677115</v>
      </c>
      <c r="C235" s="25">
        <v>410853</v>
      </c>
      <c r="D235" s="26" t="s">
        <v>252</v>
      </c>
      <c r="E235" s="23" t="s">
        <v>32</v>
      </c>
      <c r="F235" s="37">
        <v>1</v>
      </c>
      <c r="G235" s="32" t="s">
        <v>33</v>
      </c>
      <c r="H235" s="27" t="s">
        <v>80</v>
      </c>
      <c r="I235" s="34">
        <v>1155.56</v>
      </c>
      <c r="J235" s="34">
        <v>1155.56</v>
      </c>
      <c r="K235" s="38"/>
      <c r="L235" s="33"/>
      <c r="M235" s="20">
        <f t="shared" si="3"/>
        <v>0</v>
      </c>
      <c r="N235" s="9"/>
    </row>
    <row r="236" spans="1:14" s="10" customFormat="1" ht="48.75" customHeight="1">
      <c r="A236" s="22">
        <v>229</v>
      </c>
      <c r="B236" s="24">
        <v>1677394</v>
      </c>
      <c r="C236" s="25" t="s">
        <v>253</v>
      </c>
      <c r="D236" s="26" t="s">
        <v>254</v>
      </c>
      <c r="E236" s="23" t="s">
        <v>32</v>
      </c>
      <c r="F236" s="37">
        <v>3</v>
      </c>
      <c r="G236" s="32" t="s">
        <v>33</v>
      </c>
      <c r="H236" s="27" t="s">
        <v>34</v>
      </c>
      <c r="I236" s="34">
        <v>7.64</v>
      </c>
      <c r="J236" s="34">
        <v>22.92</v>
      </c>
      <c r="K236" s="38"/>
      <c r="L236" s="33"/>
      <c r="M236" s="20">
        <f t="shared" si="3"/>
        <v>0</v>
      </c>
      <c r="N236" s="9"/>
    </row>
    <row r="237" spans="1:14" s="10" customFormat="1" ht="48.75" customHeight="1">
      <c r="A237" s="22">
        <v>230</v>
      </c>
      <c r="B237" s="24">
        <v>1701270</v>
      </c>
      <c r="C237" s="25">
        <v>353243</v>
      </c>
      <c r="D237" s="26" t="s">
        <v>255</v>
      </c>
      <c r="E237" s="23" t="s">
        <v>32</v>
      </c>
      <c r="F237" s="37">
        <v>10</v>
      </c>
      <c r="G237" s="32" t="s">
        <v>33</v>
      </c>
      <c r="H237" s="27" t="s">
        <v>34</v>
      </c>
      <c r="I237" s="34">
        <v>81.25</v>
      </c>
      <c r="J237" s="34">
        <v>812.5</v>
      </c>
      <c r="K237" s="38"/>
      <c r="L237" s="33"/>
      <c r="M237" s="20">
        <f t="shared" si="3"/>
        <v>0</v>
      </c>
      <c r="N237" s="9"/>
    </row>
    <row r="238" spans="1:14" s="10" customFormat="1" ht="48.75" customHeight="1">
      <c r="A238" s="22">
        <v>231</v>
      </c>
      <c r="B238" s="24">
        <v>1701270</v>
      </c>
      <c r="C238" s="25">
        <v>353242</v>
      </c>
      <c r="D238" s="26" t="s">
        <v>256</v>
      </c>
      <c r="E238" s="23" t="s">
        <v>32</v>
      </c>
      <c r="F238" s="37">
        <v>26</v>
      </c>
      <c r="G238" s="32" t="s">
        <v>33</v>
      </c>
      <c r="H238" s="27" t="s">
        <v>34</v>
      </c>
      <c r="I238" s="34">
        <v>63.89</v>
      </c>
      <c r="J238" s="34">
        <v>1661.14</v>
      </c>
      <c r="K238" s="38"/>
      <c r="L238" s="33"/>
      <c r="M238" s="20">
        <f t="shared" si="3"/>
        <v>0</v>
      </c>
      <c r="N238" s="9"/>
    </row>
    <row r="239" spans="1:14" s="10" customFormat="1" ht="48.75" customHeight="1">
      <c r="A239" s="22">
        <v>232</v>
      </c>
      <c r="B239" s="24">
        <v>1702060</v>
      </c>
      <c r="C239" s="25">
        <v>353918</v>
      </c>
      <c r="D239" s="26" t="s">
        <v>257</v>
      </c>
      <c r="E239" s="23" t="s">
        <v>32</v>
      </c>
      <c r="F239" s="37">
        <v>1</v>
      </c>
      <c r="G239" s="32" t="s">
        <v>33</v>
      </c>
      <c r="H239" s="27" t="s">
        <v>34</v>
      </c>
      <c r="I239" s="34">
        <v>513.19</v>
      </c>
      <c r="J239" s="34">
        <v>513.19</v>
      </c>
      <c r="K239" s="38"/>
      <c r="L239" s="33"/>
      <c r="M239" s="20">
        <f t="shared" si="3"/>
        <v>0</v>
      </c>
      <c r="N239" s="9"/>
    </row>
    <row r="240" spans="1:14" s="10" customFormat="1" ht="48.75" customHeight="1">
      <c r="A240" s="22">
        <v>233</v>
      </c>
      <c r="B240" s="24">
        <v>1714390</v>
      </c>
      <c r="C240" s="25" t="s">
        <v>258</v>
      </c>
      <c r="D240" s="26" t="s">
        <v>259</v>
      </c>
      <c r="E240" s="23" t="s">
        <v>32</v>
      </c>
      <c r="F240" s="37">
        <v>1</v>
      </c>
      <c r="G240" s="32" t="s">
        <v>33</v>
      </c>
      <c r="H240" s="27" t="s">
        <v>93</v>
      </c>
      <c r="I240" s="34">
        <v>334.03</v>
      </c>
      <c r="J240" s="34">
        <v>334.03</v>
      </c>
      <c r="K240" s="38"/>
      <c r="L240" s="33"/>
      <c r="M240" s="20">
        <f t="shared" si="3"/>
        <v>0</v>
      </c>
      <c r="N240" s="9"/>
    </row>
    <row r="241" spans="1:14" s="10" customFormat="1" ht="48.75" customHeight="1">
      <c r="A241" s="22">
        <v>234</v>
      </c>
      <c r="B241" s="24">
        <v>1718621</v>
      </c>
      <c r="C241" s="25">
        <v>359392</v>
      </c>
      <c r="D241" s="26" t="s">
        <v>260</v>
      </c>
      <c r="E241" s="23" t="s">
        <v>32</v>
      </c>
      <c r="F241" s="37">
        <v>4</v>
      </c>
      <c r="G241" s="32" t="s">
        <v>33</v>
      </c>
      <c r="H241" s="27" t="s">
        <v>34</v>
      </c>
      <c r="I241" s="34">
        <v>418.75</v>
      </c>
      <c r="J241" s="34">
        <v>1675</v>
      </c>
      <c r="K241" s="38"/>
      <c r="L241" s="33"/>
      <c r="M241" s="20">
        <f t="shared" si="3"/>
        <v>0</v>
      </c>
      <c r="N241" s="9"/>
    </row>
    <row r="242" spans="1:14" s="10" customFormat="1" ht="48.75" customHeight="1">
      <c r="A242" s="22">
        <v>235</v>
      </c>
      <c r="B242" s="24">
        <v>1718621</v>
      </c>
      <c r="C242" s="25">
        <v>359392</v>
      </c>
      <c r="D242" s="26" t="s">
        <v>260</v>
      </c>
      <c r="E242" s="23" t="s">
        <v>32</v>
      </c>
      <c r="F242" s="37">
        <v>1</v>
      </c>
      <c r="G242" s="32" t="s">
        <v>33</v>
      </c>
      <c r="H242" s="27" t="s">
        <v>34</v>
      </c>
      <c r="I242" s="34">
        <v>418.75</v>
      </c>
      <c r="J242" s="34">
        <v>418.75</v>
      </c>
      <c r="K242" s="38"/>
      <c r="L242" s="33"/>
      <c r="M242" s="20">
        <f t="shared" si="3"/>
        <v>0</v>
      </c>
      <c r="N242" s="9"/>
    </row>
    <row r="243" spans="1:14" s="10" customFormat="1" ht="48.75" customHeight="1">
      <c r="A243" s="22">
        <v>236</v>
      </c>
      <c r="B243" s="24">
        <v>1742718</v>
      </c>
      <c r="C243" s="25">
        <v>353271</v>
      </c>
      <c r="D243" s="26" t="s">
        <v>261</v>
      </c>
      <c r="E243" s="23" t="s">
        <v>32</v>
      </c>
      <c r="F243" s="37">
        <v>3</v>
      </c>
      <c r="G243" s="32" t="s">
        <v>33</v>
      </c>
      <c r="H243" s="27" t="s">
        <v>34</v>
      </c>
      <c r="I243" s="34">
        <v>135.42</v>
      </c>
      <c r="J243" s="34">
        <v>406.26</v>
      </c>
      <c r="K243" s="38"/>
      <c r="L243" s="33"/>
      <c r="M243" s="20">
        <f t="shared" si="3"/>
        <v>0</v>
      </c>
      <c r="N243" s="9"/>
    </row>
    <row r="244" spans="1:14" s="10" customFormat="1" ht="48.75" customHeight="1">
      <c r="A244" s="22">
        <v>237</v>
      </c>
      <c r="B244" s="24">
        <v>1754375</v>
      </c>
      <c r="C244" s="25">
        <v>351209</v>
      </c>
      <c r="D244" s="26" t="s">
        <v>262</v>
      </c>
      <c r="E244" s="23" t="s">
        <v>32</v>
      </c>
      <c r="F244" s="37">
        <v>18</v>
      </c>
      <c r="G244" s="32" t="s">
        <v>33</v>
      </c>
      <c r="H244" s="27" t="s">
        <v>34</v>
      </c>
      <c r="I244" s="34">
        <v>1343.06</v>
      </c>
      <c r="J244" s="34">
        <v>24175.08</v>
      </c>
      <c r="K244" s="38"/>
      <c r="L244" s="33"/>
      <c r="M244" s="20">
        <f t="shared" si="3"/>
        <v>0</v>
      </c>
      <c r="N244" s="9"/>
    </row>
    <row r="245" spans="1:14" s="10" customFormat="1" ht="48.75" customHeight="1">
      <c r="A245" s="22">
        <v>238</v>
      </c>
      <c r="B245" s="24">
        <v>1760473</v>
      </c>
      <c r="C245" s="25">
        <v>161887</v>
      </c>
      <c r="D245" s="26" t="s">
        <v>263</v>
      </c>
      <c r="E245" s="23" t="s">
        <v>32</v>
      </c>
      <c r="F245" s="37">
        <v>1</v>
      </c>
      <c r="G245" s="32" t="s">
        <v>33</v>
      </c>
      <c r="H245" s="27" t="s">
        <v>34</v>
      </c>
      <c r="I245" s="34">
        <v>796.53</v>
      </c>
      <c r="J245" s="34">
        <v>796.53</v>
      </c>
      <c r="K245" s="38"/>
      <c r="L245" s="33"/>
      <c r="M245" s="20">
        <f t="shared" si="3"/>
        <v>0</v>
      </c>
      <c r="N245" s="9"/>
    </row>
    <row r="246" spans="1:14" s="10" customFormat="1" ht="48.75" customHeight="1">
      <c r="A246" s="22">
        <v>239</v>
      </c>
      <c r="B246" s="24">
        <v>1773067</v>
      </c>
      <c r="C246" s="25">
        <v>352461</v>
      </c>
      <c r="D246" s="26" t="s">
        <v>264</v>
      </c>
      <c r="E246" s="23" t="s">
        <v>32</v>
      </c>
      <c r="F246" s="37">
        <v>5</v>
      </c>
      <c r="G246" s="32" t="s">
        <v>33</v>
      </c>
      <c r="H246" s="27" t="s">
        <v>34</v>
      </c>
      <c r="I246" s="34">
        <v>685.42</v>
      </c>
      <c r="J246" s="34">
        <v>3427.1</v>
      </c>
      <c r="K246" s="38"/>
      <c r="L246" s="33"/>
      <c r="M246" s="20">
        <f t="shared" si="3"/>
        <v>0</v>
      </c>
      <c r="N246" s="9"/>
    </row>
    <row r="247" spans="1:14" s="10" customFormat="1" ht="48.75" customHeight="1">
      <c r="A247" s="22">
        <v>240</v>
      </c>
      <c r="B247" s="24">
        <v>1790980</v>
      </c>
      <c r="C247" s="25">
        <v>1790980</v>
      </c>
      <c r="D247" s="26" t="s">
        <v>265</v>
      </c>
      <c r="E247" s="23" t="s">
        <v>32</v>
      </c>
      <c r="F247" s="37">
        <v>10</v>
      </c>
      <c r="G247" s="32" t="s">
        <v>33</v>
      </c>
      <c r="H247" s="27" t="s">
        <v>34</v>
      </c>
      <c r="I247" s="34">
        <v>27.08</v>
      </c>
      <c r="J247" s="34">
        <v>270.8</v>
      </c>
      <c r="K247" s="38"/>
      <c r="L247" s="33"/>
      <c r="M247" s="20">
        <f t="shared" si="3"/>
        <v>0</v>
      </c>
      <c r="N247" s="9"/>
    </row>
    <row r="248" spans="1:14" s="10" customFormat="1" ht="48.75" customHeight="1">
      <c r="A248" s="22">
        <v>241</v>
      </c>
      <c r="B248" s="24">
        <v>1796540</v>
      </c>
      <c r="C248" s="25">
        <v>1796540</v>
      </c>
      <c r="D248" s="26" t="s">
        <v>266</v>
      </c>
      <c r="E248" s="23" t="s">
        <v>32</v>
      </c>
      <c r="F248" s="37">
        <v>10</v>
      </c>
      <c r="G248" s="32" t="s">
        <v>33</v>
      </c>
      <c r="H248" s="27" t="s">
        <v>34</v>
      </c>
      <c r="I248" s="34">
        <v>8.33</v>
      </c>
      <c r="J248" s="34">
        <v>83.3</v>
      </c>
      <c r="K248" s="38"/>
      <c r="L248" s="33"/>
      <c r="M248" s="20">
        <f t="shared" si="3"/>
        <v>0</v>
      </c>
      <c r="N248" s="9"/>
    </row>
    <row r="249" spans="1:14" s="10" customFormat="1" ht="48.75" customHeight="1">
      <c r="A249" s="22">
        <v>242</v>
      </c>
      <c r="B249" s="24">
        <v>1814758</v>
      </c>
      <c r="C249" s="25">
        <v>353410</v>
      </c>
      <c r="D249" s="26" t="s">
        <v>267</v>
      </c>
      <c r="E249" s="23" t="s">
        <v>32</v>
      </c>
      <c r="F249" s="37">
        <v>6</v>
      </c>
      <c r="G249" s="32" t="s">
        <v>33</v>
      </c>
      <c r="H249" s="27" t="s">
        <v>34</v>
      </c>
      <c r="I249" s="34">
        <v>59.03</v>
      </c>
      <c r="J249" s="34">
        <v>354.18</v>
      </c>
      <c r="K249" s="38"/>
      <c r="L249" s="33"/>
      <c r="M249" s="20">
        <f t="shared" si="3"/>
        <v>0</v>
      </c>
      <c r="N249" s="9"/>
    </row>
    <row r="250" spans="1:14" s="10" customFormat="1" ht="48.75" customHeight="1">
      <c r="A250" s="22">
        <v>243</v>
      </c>
      <c r="B250" s="24">
        <v>1814758</v>
      </c>
      <c r="C250" s="25">
        <v>353410</v>
      </c>
      <c r="D250" s="26" t="s">
        <v>267</v>
      </c>
      <c r="E250" s="23" t="s">
        <v>32</v>
      </c>
      <c r="F250" s="37">
        <v>6</v>
      </c>
      <c r="G250" s="32" t="s">
        <v>33</v>
      </c>
      <c r="H250" s="27" t="s">
        <v>34</v>
      </c>
      <c r="I250" s="34">
        <v>56.94</v>
      </c>
      <c r="J250" s="34">
        <v>341.64</v>
      </c>
      <c r="K250" s="38"/>
      <c r="L250" s="33"/>
      <c r="M250" s="20">
        <f t="shared" si="3"/>
        <v>0</v>
      </c>
      <c r="N250" s="9"/>
    </row>
    <row r="251" spans="1:14" s="10" customFormat="1" ht="48.75" customHeight="1">
      <c r="A251" s="22">
        <v>244</v>
      </c>
      <c r="B251" s="24">
        <v>1815072</v>
      </c>
      <c r="C251" s="25">
        <v>353415</v>
      </c>
      <c r="D251" s="26" t="s">
        <v>268</v>
      </c>
      <c r="E251" s="23" t="s">
        <v>32</v>
      </c>
      <c r="F251" s="37">
        <v>6</v>
      </c>
      <c r="G251" s="32" t="s">
        <v>33</v>
      </c>
      <c r="H251" s="27" t="s">
        <v>34</v>
      </c>
      <c r="I251" s="34">
        <v>61.11</v>
      </c>
      <c r="J251" s="34">
        <v>366.66</v>
      </c>
      <c r="K251" s="38"/>
      <c r="L251" s="33"/>
      <c r="M251" s="20">
        <f t="shared" si="3"/>
        <v>0</v>
      </c>
      <c r="N251" s="9"/>
    </row>
    <row r="252" spans="1:14" s="10" customFormat="1" ht="48.75" customHeight="1">
      <c r="A252" s="22">
        <v>245</v>
      </c>
      <c r="B252" s="24">
        <v>1815072</v>
      </c>
      <c r="C252" s="25">
        <v>353415</v>
      </c>
      <c r="D252" s="26" t="s">
        <v>268</v>
      </c>
      <c r="E252" s="23" t="s">
        <v>32</v>
      </c>
      <c r="F252" s="37">
        <v>4</v>
      </c>
      <c r="G252" s="32" t="s">
        <v>33</v>
      </c>
      <c r="H252" s="27" t="s">
        <v>34</v>
      </c>
      <c r="I252" s="34">
        <v>49.31</v>
      </c>
      <c r="J252" s="34">
        <v>197.24</v>
      </c>
      <c r="K252" s="38"/>
      <c r="L252" s="33"/>
      <c r="M252" s="20">
        <f t="shared" si="3"/>
        <v>0</v>
      </c>
      <c r="N252" s="9"/>
    </row>
    <row r="253" spans="1:14" s="10" customFormat="1" ht="48.75" customHeight="1">
      <c r="A253" s="22">
        <v>246</v>
      </c>
      <c r="B253" s="24">
        <v>1848284</v>
      </c>
      <c r="C253" s="25">
        <v>281335</v>
      </c>
      <c r="D253" s="26" t="s">
        <v>269</v>
      </c>
      <c r="E253" s="23" t="s">
        <v>32</v>
      </c>
      <c r="F253" s="37">
        <v>2</v>
      </c>
      <c r="G253" s="32" t="s">
        <v>33</v>
      </c>
      <c r="H253" s="27" t="s">
        <v>80</v>
      </c>
      <c r="I253" s="34">
        <v>850.69</v>
      </c>
      <c r="J253" s="34">
        <v>1701.38</v>
      </c>
      <c r="K253" s="38"/>
      <c r="L253" s="33"/>
      <c r="M253" s="20">
        <f t="shared" si="3"/>
        <v>0</v>
      </c>
      <c r="N253" s="9"/>
    </row>
    <row r="254" spans="1:14" s="10" customFormat="1" ht="48.75" customHeight="1">
      <c r="A254" s="22">
        <v>247</v>
      </c>
      <c r="B254" s="24">
        <v>1848351</v>
      </c>
      <c r="C254" s="25">
        <v>281239</v>
      </c>
      <c r="D254" s="26" t="s">
        <v>270</v>
      </c>
      <c r="E254" s="23" t="s">
        <v>32</v>
      </c>
      <c r="F254" s="37">
        <v>5</v>
      </c>
      <c r="G254" s="32" t="s">
        <v>33</v>
      </c>
      <c r="H254" s="27" t="s">
        <v>80</v>
      </c>
      <c r="I254" s="34">
        <v>108.33</v>
      </c>
      <c r="J254" s="34">
        <v>541.65</v>
      </c>
      <c r="K254" s="38"/>
      <c r="L254" s="33"/>
      <c r="M254" s="20">
        <f t="shared" si="3"/>
        <v>0</v>
      </c>
      <c r="N254" s="9"/>
    </row>
    <row r="255" spans="1:14" s="10" customFormat="1" ht="48.75" customHeight="1">
      <c r="A255" s="22">
        <v>248</v>
      </c>
      <c r="B255" s="24">
        <v>1851249</v>
      </c>
      <c r="C255" s="25" t="s">
        <v>271</v>
      </c>
      <c r="D255" s="26" t="s">
        <v>272</v>
      </c>
      <c r="E255" s="23" t="s">
        <v>32</v>
      </c>
      <c r="F255" s="37">
        <v>2</v>
      </c>
      <c r="G255" s="32" t="s">
        <v>33</v>
      </c>
      <c r="H255" s="27" t="s">
        <v>34</v>
      </c>
      <c r="I255" s="34">
        <v>1906.25</v>
      </c>
      <c r="J255" s="34">
        <v>3812.5</v>
      </c>
      <c r="K255" s="38"/>
      <c r="L255" s="33"/>
      <c r="M255" s="20">
        <f t="shared" si="3"/>
        <v>0</v>
      </c>
      <c r="N255" s="9"/>
    </row>
    <row r="256" spans="1:14" s="10" customFormat="1" ht="48.75" customHeight="1">
      <c r="A256" s="22">
        <v>249</v>
      </c>
      <c r="B256" s="24">
        <v>2047946</v>
      </c>
      <c r="C256" s="25" t="s">
        <v>273</v>
      </c>
      <c r="D256" s="26" t="s">
        <v>274</v>
      </c>
      <c r="E256" s="23" t="s">
        <v>32</v>
      </c>
      <c r="F256" s="37">
        <v>1</v>
      </c>
      <c r="G256" s="32" t="s">
        <v>33</v>
      </c>
      <c r="H256" s="27" t="s">
        <v>34</v>
      </c>
      <c r="I256" s="34">
        <v>126.39</v>
      </c>
      <c r="J256" s="34">
        <v>126.39</v>
      </c>
      <c r="K256" s="38"/>
      <c r="L256" s="33"/>
      <c r="M256" s="20">
        <f t="shared" si="3"/>
        <v>0</v>
      </c>
      <c r="N256" s="9"/>
    </row>
    <row r="257" spans="1:14" s="10" customFormat="1" ht="48.75" customHeight="1">
      <c r="A257" s="22">
        <v>250</v>
      </c>
      <c r="B257" s="24">
        <v>2051656</v>
      </c>
      <c r="C257" s="25" t="s">
        <v>275</v>
      </c>
      <c r="D257" s="26" t="s">
        <v>276</v>
      </c>
      <c r="E257" s="23" t="s">
        <v>32</v>
      </c>
      <c r="F257" s="37">
        <v>1</v>
      </c>
      <c r="G257" s="32" t="s">
        <v>33</v>
      </c>
      <c r="H257" s="27" t="s">
        <v>34</v>
      </c>
      <c r="I257" s="34">
        <v>421.53</v>
      </c>
      <c r="J257" s="34">
        <v>421.53</v>
      </c>
      <c r="K257" s="38"/>
      <c r="L257" s="33"/>
      <c r="M257" s="20">
        <f t="shared" si="3"/>
        <v>0</v>
      </c>
      <c r="N257" s="9"/>
    </row>
    <row r="258" spans="1:14" s="10" customFormat="1" ht="48.75" customHeight="1">
      <c r="A258" s="22">
        <v>251</v>
      </c>
      <c r="B258" s="24">
        <v>9005027</v>
      </c>
      <c r="C258" s="25">
        <v>430204</v>
      </c>
      <c r="D258" s="26" t="s">
        <v>277</v>
      </c>
      <c r="E258" s="23" t="s">
        <v>32</v>
      </c>
      <c r="F258" s="37">
        <v>1</v>
      </c>
      <c r="G258" s="32" t="s">
        <v>33</v>
      </c>
      <c r="H258" s="27" t="s">
        <v>80</v>
      </c>
      <c r="I258" s="34">
        <v>32109.03</v>
      </c>
      <c r="J258" s="34">
        <v>32109.03</v>
      </c>
      <c r="K258" s="38"/>
      <c r="L258" s="33"/>
      <c r="M258" s="20">
        <f t="shared" si="3"/>
        <v>0</v>
      </c>
      <c r="N258" s="9"/>
    </row>
    <row r="259" spans="1:14" s="4" customFormat="1" ht="16.5" customHeight="1">
      <c r="A259" s="63" t="s">
        <v>2</v>
      </c>
      <c r="B259" s="64"/>
      <c r="C259" s="64"/>
      <c r="D259" s="64"/>
      <c r="E259" s="64"/>
      <c r="F259" s="64"/>
      <c r="G259" s="64"/>
      <c r="H259" s="64"/>
      <c r="I259" s="65"/>
      <c r="J259" s="28">
        <f>SUM(J8:J258)</f>
        <v>3117933.529999998</v>
      </c>
      <c r="K259" s="30"/>
      <c r="L259" s="30"/>
      <c r="M259" s="30">
        <f>SUM(M8:M258)</f>
        <v>0</v>
      </c>
      <c r="N259" s="15" t="s">
        <v>16</v>
      </c>
    </row>
    <row r="260" spans="1:14" ht="25.5" customHeight="1">
      <c r="A260" s="47" t="s">
        <v>15</v>
      </c>
      <c r="B260" s="48"/>
      <c r="C260" s="48"/>
      <c r="D260" s="48"/>
      <c r="E260" s="48"/>
      <c r="F260" s="48"/>
      <c r="G260" s="48"/>
      <c r="H260" s="48"/>
      <c r="I260" s="21"/>
      <c r="J260" s="36">
        <f>ROUND(J259*1.2,2)</f>
        <v>3741520.24</v>
      </c>
      <c r="K260" s="39"/>
      <c r="L260" s="31"/>
      <c r="M260" s="31">
        <f>ROUND(M259*1.2,2)</f>
        <v>0</v>
      </c>
      <c r="N260" s="14" t="s">
        <v>26</v>
      </c>
    </row>
    <row r="261" spans="1:14" s="7" customFormat="1" ht="32.25" customHeight="1">
      <c r="A261" s="61" t="s">
        <v>1</v>
      </c>
      <c r="B261" s="61"/>
      <c r="C261" s="61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</row>
    <row r="262" spans="1:14" ht="15.75" customHeight="1">
      <c r="A262" s="41" t="s">
        <v>6</v>
      </c>
      <c r="B262" s="41"/>
      <c r="C262" s="41"/>
      <c r="D262" s="41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 customHeight="1">
      <c r="A263" s="41" t="s">
        <v>7</v>
      </c>
      <c r="B263" s="41"/>
      <c r="C263" s="41"/>
      <c r="D263" s="41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 customHeight="1">
      <c r="A264" s="41" t="s">
        <v>28</v>
      </c>
      <c r="B264" s="41"/>
      <c r="C264" s="41"/>
      <c r="D264" s="41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5" ht="60" customHeight="1">
      <c r="A265" s="41" t="s">
        <v>8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16"/>
    </row>
    <row r="266" spans="1:13" ht="28.5" customHeight="1">
      <c r="A266" s="60" t="s">
        <v>17</v>
      </c>
      <c r="B266" s="60"/>
      <c r="C266" s="60"/>
      <c r="D266" s="60"/>
      <c r="E266" s="60"/>
      <c r="F266" s="17"/>
      <c r="G266" s="18"/>
      <c r="H266" s="18"/>
      <c r="I266" s="19"/>
      <c r="J266" s="19"/>
      <c r="K266" s="19"/>
      <c r="L266" s="19"/>
      <c r="M266" s="19"/>
    </row>
    <row r="267" spans="1:13" ht="28.5" customHeight="1">
      <c r="A267" s="57" t="s">
        <v>18</v>
      </c>
      <c r="B267" s="57" t="s">
        <v>19</v>
      </c>
      <c r="C267" s="57"/>
      <c r="D267" s="57"/>
      <c r="E267" s="57"/>
      <c r="F267" s="58" t="s">
        <v>20</v>
      </c>
      <c r="G267" s="58"/>
      <c r="H267" s="58"/>
      <c r="I267" s="19"/>
      <c r="J267" s="19"/>
      <c r="K267" s="19"/>
      <c r="L267" s="19"/>
      <c r="M267" s="19"/>
    </row>
    <row r="268" spans="4:14" ht="15">
      <c r="D268" s="3"/>
      <c r="E268" s="6"/>
      <c r="F268" s="3"/>
      <c r="G268" s="3"/>
      <c r="H268" s="3"/>
      <c r="I268" s="3"/>
      <c r="J268" s="3"/>
      <c r="K268" s="3"/>
      <c r="L268" s="3"/>
      <c r="M268" s="3"/>
      <c r="N268" s="7"/>
    </row>
  </sheetData>
  <sheetProtection/>
  <autoFilter ref="A7:N267"/>
  <mergeCells count="26">
    <mergeCell ref="A267:E267"/>
    <mergeCell ref="F267:H267"/>
    <mergeCell ref="F5:F6"/>
    <mergeCell ref="G5:H5"/>
    <mergeCell ref="C5:C6"/>
    <mergeCell ref="A266:E266"/>
    <mergeCell ref="A265:N265"/>
    <mergeCell ref="A261:C261"/>
    <mergeCell ref="N4:N6"/>
    <mergeCell ref="A259:I259"/>
    <mergeCell ref="A2:N2"/>
    <mergeCell ref="L4:L6"/>
    <mergeCell ref="D5:D6"/>
    <mergeCell ref="A4:A6"/>
    <mergeCell ref="I4:I6"/>
    <mergeCell ref="K4:K6"/>
    <mergeCell ref="A1:N1"/>
    <mergeCell ref="A263:D263"/>
    <mergeCell ref="A264:D264"/>
    <mergeCell ref="A262:D262"/>
    <mergeCell ref="B5:B6"/>
    <mergeCell ref="J4:J6"/>
    <mergeCell ref="B4:H4"/>
    <mergeCell ref="M4:M6"/>
    <mergeCell ref="E5:E6"/>
    <mergeCell ref="A260:H260"/>
  </mergeCells>
  <dataValidations count="1">
    <dataValidation operator="lessThanOrEqual" allowBlank="1" showInputMessage="1" showErrorMessage="1" sqref="B8:B25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2023-07-27T10:56:35Z</dcterms:modified>
  <cp:category/>
  <cp:version/>
  <cp:contentType/>
  <cp:contentStatus/>
</cp:coreProperties>
</file>