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'РНХн'!$A$7:$M$18</definedName>
    <definedName name="_xlnm.Print_Area" localSheetId="0">'РНХн'!$A$1:$M$18</definedName>
  </definedNames>
  <calcPr fullCalcOnLoad="1"/>
</workbook>
</file>

<file path=xl/sharedStrings.xml><?xml version="1.0" encoding="utf-8"?>
<sst xmlns="http://schemas.openxmlformats.org/spreadsheetml/2006/main" count="38" uniqueCount="35">
  <si>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</si>
  <si>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</si>
  <si>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</si>
  <si>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</si>
  <si>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</si>
  <si>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</si>
  <si>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</si>
  <si>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</si>
  <si>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</si>
  <si>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</si>
  <si>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</si>
  <si>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</si>
  <si>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</si>
  <si>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</si>
  <si>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</si>
  <si>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</si>
  <si>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</si>
  <si>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</si>
  <si>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</si>
  <si>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</si>
  <si>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</si>
  <si>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</si>
  <si>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</si>
  <si>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</si>
  <si>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</si>
  <si>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</si>
  <si>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</si>
  <si>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</si>
  <si>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неделимый</t>
  </si>
  <si>
    <t>лот № 2023-07-59 ИБП Eaton PW 9390-160-N-4X0</t>
  </si>
  <si>
    <t>ИБП Eaton PW 9390-160-N-4X0 1028516</t>
  </si>
  <si>
    <t>ШТ</t>
  </si>
  <si>
    <t>АО "НК НПЗ"</t>
  </si>
  <si>
    <t>ЦентрСклад 95</t>
  </si>
  <si>
    <t>Модуль Eaton9390-BAT10-500(400A) 1025471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</si>
</sst>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9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9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view="pageBreakPreview" zoomScaleSheetLayoutView="100" workbookViewId="0" topLeftCell="A1">
      <selection activeCell="A16" sqref="A16:M16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0" width="16.375" style="2" customWidth="1"/>
    <col min="11" max="11" width="12.75390625" style="2" customWidth="1"/>
    <col min="12" max="12" width="13.00390625" style="2" customWidth="1"/>
    <col min="13" max="13" width="14.125" style="2" customWidth="1"/>
    <col min="14" max="16384" width="7.00390625" style="2" customWidth="1"/>
  </cols>
  <sheetData>
    <row r="1" spans="1:13" ht="27" customHeight="1">
      <c r="A1" s="57" t="s">
        <v>21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3" ht="27" customHeight="1">
      <c r="A2" s="50" t="s">
        <v>29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ht="15.75" customHeight="1">
      <c r="A3" s="12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s="3" customFormat="1" ht="22.5" customHeight="1">
      <c r="A4" s="51" t="s">
        <v>0</v>
      </c>
      <c r="B4" s="40" t="s">
        <v>27</v>
      </c>
      <c r="C4" s="61"/>
      <c r="D4" s="61"/>
      <c r="E4" s="61"/>
      <c r="F4" s="61"/>
      <c r="G4" s="61"/>
      <c r="H4" s="61"/>
      <c r="I4" s="54" t="s">
        <v>23</v>
      </c>
      <c r="J4" s="58" t="s">
        <v>24</v>
      </c>
      <c r="K4" s="38" t="s">
        <v>13</v>
      </c>
      <c r="L4" s="38" t="s">
        <v>14</v>
      </c>
      <c r="M4" s="45" t="s">
        <v>3</v>
      </c>
    </row>
    <row r="5" spans="1:13" s="3" customFormat="1" ht="25.5" customHeight="1">
      <c r="A5" s="52"/>
      <c r="B5" s="38" t="s">
        <v>22</v>
      </c>
      <c r="C5" s="38" t="s">
        <v>25</v>
      </c>
      <c r="D5" s="38" t="s">
        <v>12</v>
      </c>
      <c r="E5" s="38" t="s">
        <v>9</v>
      </c>
      <c r="F5" s="38" t="s">
        <v>10</v>
      </c>
      <c r="G5" s="40" t="s">
        <v>11</v>
      </c>
      <c r="H5" s="41"/>
      <c r="I5" s="55"/>
      <c r="J5" s="59"/>
      <c r="K5" s="46"/>
      <c r="L5" s="46"/>
      <c r="M5" s="46"/>
    </row>
    <row r="6" spans="1:13" s="3" customFormat="1" ht="36.75" customHeight="1">
      <c r="A6" s="53"/>
      <c r="B6" s="39"/>
      <c r="C6" s="39"/>
      <c r="D6" s="39"/>
      <c r="E6" s="39"/>
      <c r="F6" s="39"/>
      <c r="G6" s="10" t="s">
        <v>4</v>
      </c>
      <c r="H6" s="10" t="s">
        <v>5</v>
      </c>
      <c r="I6" s="56"/>
      <c r="J6" s="60"/>
      <c r="K6" s="39"/>
      <c r="L6" s="39"/>
      <c r="M6" s="39"/>
    </row>
    <row r="7" spans="1:13" s="5" customFormat="1" ht="14.25" customHeigh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  <c r="M7" s="8">
        <v>13</v>
      </c>
    </row>
    <row r="8" spans="1:13" s="9" customFormat="1" ht="48.75" customHeight="1">
      <c r="A8" s="20">
        <v>1</v>
      </c>
      <c r="B8" s="22">
        <v>1450695</v>
      </c>
      <c r="C8" s="23">
        <v>162050</v>
      </c>
      <c r="D8" s="24" t="s">
        <v>34</v>
      </c>
      <c r="E8" s="21" t="s">
        <v>31</v>
      </c>
      <c r="F8" s="35">
        <v>4</v>
      </c>
      <c r="G8" s="30" t="s">
        <v>32</v>
      </c>
      <c r="H8" s="25" t="s">
        <v>33</v>
      </c>
      <c r="I8" s="32">
        <v>492136.81</v>
      </c>
      <c r="J8" s="32">
        <v>1968547.24</v>
      </c>
      <c r="K8" s="31"/>
      <c r="L8" s="18">
        <f>ROUND(K8*J8,2)</f>
        <v>0</v>
      </c>
      <c r="M8" s="8"/>
    </row>
    <row r="9" spans="1:13" s="9" customFormat="1" ht="48.75" customHeight="1">
      <c r="A9" s="20">
        <v>2</v>
      </c>
      <c r="B9" s="22">
        <v>1551078</v>
      </c>
      <c r="C9" s="23">
        <v>162051</v>
      </c>
      <c r="D9" s="24" t="s">
        <v>30</v>
      </c>
      <c r="E9" s="21" t="s">
        <v>31</v>
      </c>
      <c r="F9" s="35">
        <v>2</v>
      </c>
      <c r="G9" s="30" t="s">
        <v>32</v>
      </c>
      <c r="H9" s="25" t="s">
        <v>33</v>
      </c>
      <c r="I9" s="32">
        <v>632123.61</v>
      </c>
      <c r="J9" s="32">
        <v>1264247.22</v>
      </c>
      <c r="K9" s="31"/>
      <c r="L9" s="18">
        <f>ROUND(K9*J9,2)</f>
        <v>0</v>
      </c>
      <c r="M9" s="8"/>
    </row>
    <row r="10" spans="1:13" s="4" customFormat="1" ht="16.5" customHeight="1">
      <c r="A10" s="47" t="s">
        <v>2</v>
      </c>
      <c r="B10" s="48"/>
      <c r="C10" s="48"/>
      <c r="D10" s="48"/>
      <c r="E10" s="48"/>
      <c r="F10" s="48"/>
      <c r="G10" s="48"/>
      <c r="H10" s="48"/>
      <c r="I10" s="49"/>
      <c r="J10" s="26">
        <f>SUM(J8:J9)</f>
        <v>3232794.46</v>
      </c>
      <c r="K10" s="28"/>
      <c r="L10" s="28">
        <f>SUM(L8:L9)</f>
        <v>0</v>
      </c>
      <c r="M10" s="14" t="s">
        <v>16</v>
      </c>
    </row>
    <row r="11" spans="1:13" ht="25.5" customHeight="1">
      <c r="A11" s="40" t="s">
        <v>15</v>
      </c>
      <c r="B11" s="61"/>
      <c r="C11" s="61"/>
      <c r="D11" s="61"/>
      <c r="E11" s="61"/>
      <c r="F11" s="61"/>
      <c r="G11" s="61"/>
      <c r="H11" s="61"/>
      <c r="I11" s="19"/>
      <c r="J11" s="34">
        <f>ROUND(J10*1.2,2)</f>
        <v>3879353.35</v>
      </c>
      <c r="K11" s="29"/>
      <c r="L11" s="29">
        <f>ROUND(L10*1.2,2)</f>
        <v>0</v>
      </c>
      <c r="M11" s="13" t="s">
        <v>26</v>
      </c>
    </row>
    <row r="12" spans="1:13" s="7" customFormat="1" ht="32.25" customHeight="1">
      <c r="A12" s="44" t="s">
        <v>1</v>
      </c>
      <c r="B12" s="44"/>
      <c r="C12" s="44"/>
      <c r="D12" s="33"/>
      <c r="E12" s="33"/>
      <c r="F12" s="33"/>
      <c r="G12" s="33"/>
      <c r="H12" s="33"/>
      <c r="I12" s="33"/>
      <c r="J12" s="33"/>
      <c r="K12" s="33"/>
      <c r="L12" s="33"/>
      <c r="M12" s="33"/>
    </row>
    <row r="13" spans="1:13" ht="15.75" customHeight="1">
      <c r="A13" s="43" t="s">
        <v>6</v>
      </c>
      <c r="B13" s="43"/>
      <c r="C13" s="43"/>
      <c r="D13" s="43"/>
      <c r="E13" s="27"/>
      <c r="F13" s="27"/>
      <c r="G13" s="27"/>
      <c r="H13" s="27"/>
      <c r="I13" s="27"/>
      <c r="J13" s="27"/>
      <c r="K13" s="27"/>
      <c r="L13" s="27"/>
      <c r="M13" s="27"/>
    </row>
    <row r="14" spans="1:13" ht="15.75" customHeight="1">
      <c r="A14" s="43" t="s">
        <v>7</v>
      </c>
      <c r="B14" s="43"/>
      <c r="C14" s="43"/>
      <c r="D14" s="43"/>
      <c r="E14" s="27"/>
      <c r="F14" s="27"/>
      <c r="G14" s="27"/>
      <c r="H14" s="27"/>
      <c r="I14" s="27"/>
      <c r="J14" s="27"/>
      <c r="K14" s="27"/>
      <c r="L14" s="27"/>
      <c r="M14" s="27"/>
    </row>
    <row r="15" spans="1:13" ht="15.75" customHeight="1">
      <c r="A15" s="43" t="s">
        <v>28</v>
      </c>
      <c r="B15" s="43"/>
      <c r="C15" s="43"/>
      <c r="D15" s="43"/>
      <c r="E15" s="27"/>
      <c r="F15" s="27"/>
      <c r="G15" s="27"/>
      <c r="H15" s="27"/>
      <c r="I15" s="27"/>
      <c r="J15" s="27"/>
      <c r="K15" s="27"/>
      <c r="L15" s="27"/>
      <c r="M15" s="27"/>
    </row>
    <row r="16" spans="1:13" ht="60" customHeight="1">
      <c r="A16" s="43" t="s">
        <v>8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</row>
    <row r="17" spans="1:12" ht="28.5" customHeight="1">
      <c r="A17" s="42" t="s">
        <v>17</v>
      </c>
      <c r="B17" s="42"/>
      <c r="C17" s="42"/>
      <c r="D17" s="42"/>
      <c r="E17" s="42"/>
      <c r="F17" s="15"/>
      <c r="G17" s="16"/>
      <c r="H17" s="16"/>
      <c r="I17" s="17"/>
      <c r="J17" s="17"/>
      <c r="K17" s="17"/>
      <c r="L17" s="17"/>
    </row>
    <row r="18" spans="1:12" ht="28.5" customHeight="1">
      <c r="A18" s="36" t="s">
        <v>18</v>
      </c>
      <c r="B18" s="36" t="s">
        <v>19</v>
      </c>
      <c r="C18" s="36"/>
      <c r="D18" s="36"/>
      <c r="E18" s="36"/>
      <c r="F18" s="37" t="s">
        <v>20</v>
      </c>
      <c r="G18" s="37"/>
      <c r="H18" s="37"/>
      <c r="I18" s="17"/>
      <c r="J18" s="17"/>
      <c r="K18" s="17"/>
      <c r="L18" s="17"/>
    </row>
    <row r="19" spans="4:13" ht="15">
      <c r="D19" s="3"/>
      <c r="E19" s="6"/>
      <c r="F19" s="3"/>
      <c r="G19" s="3"/>
      <c r="H19" s="3"/>
      <c r="I19" s="3"/>
      <c r="J19" s="3"/>
      <c r="K19" s="3"/>
      <c r="L19" s="3"/>
      <c r="M19" s="7"/>
    </row>
  </sheetData>
  <sheetProtection/>
  <autoFilter ref="A7:M18"/>
  <mergeCells count="25">
    <mergeCell ref="A14:D14"/>
    <mergeCell ref="A15:D15"/>
    <mergeCell ref="A13:D13"/>
    <mergeCell ref="B5:B6"/>
    <mergeCell ref="J4:J6"/>
    <mergeCell ref="B4:H4"/>
    <mergeCell ref="E5:E6"/>
    <mergeCell ref="A11:H11"/>
    <mergeCell ref="A2:M2"/>
    <mergeCell ref="K4:K6"/>
    <mergeCell ref="D5:D6"/>
    <mergeCell ref="A4:A6"/>
    <mergeCell ref="I4:I6"/>
    <mergeCell ref="A1:M1"/>
    <mergeCell ref="L4:L6"/>
    <mergeCell ref="A18:E18"/>
    <mergeCell ref="F18:H18"/>
    <mergeCell ref="F5:F6"/>
    <mergeCell ref="G5:H5"/>
    <mergeCell ref="C5:C6"/>
    <mergeCell ref="A17:E17"/>
    <mergeCell ref="A16:M16"/>
    <mergeCell ref="A12:C12"/>
    <mergeCell ref="M4:M6"/>
    <mergeCell ref="A10:I10"/>
  </mergeCells>
  <dataValidations count="1">
    <dataValidation operator="lessThanOrEqual" allowBlank="1" showInputMessage="1" showErrorMessage="1" sqref="B8:B9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2023-07-27T12:41:27Z</dcterms:modified>
  <cp:category/>
  <cp:version/>
  <cp:contentType/>
  <cp:contentStatus/>
</cp:coreProperties>
</file>