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'РНХн'!$A$7:$N$58</definedName>
    <definedName name="_xlnm.Print_Area" localSheetId="0">'РНХн'!$A$1:$N$58</definedName>
  </definedNames>
  <calcPr fullCalcOnLoad="1"/>
</workbook>
</file>

<file path=xl/sharedStrings.xml><?xml version="1.0" encoding="utf-8"?>
<sst xmlns="http://schemas.openxmlformats.org/spreadsheetml/2006/main" count="199" uniqueCount="74">
  <si>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</si>
  <si>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</si>
  <si>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</si>
  <si>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</si>
  <si>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</si>
  <si>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</si>
  <si>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</si>
  <si>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</si>
  <si>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</si>
  <si>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</si>
  <si>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</si>
  <si>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</si>
  <si>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</si>
  <si>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</si>
  <si>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</si>
  <si>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</si>
  <si>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</si>
  <si>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</si>
  <si>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</si>
  <si>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</si>
  <si>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</si>
  <si>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</si>
  <si>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</si>
  <si>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</si>
  <si>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</si>
  <si>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</si>
  <si>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</si>
  <si>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</si>
  <si>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</si>
  <si>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</si>
  <si>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2023-07-53 Труба б-у</t>
  </si>
  <si>
    <t>Труба э/св 508х50,01х6000 TP347 б/у</t>
  </si>
  <si>
    <t>ШТ</t>
  </si>
  <si>
    <t>АО "НК НПЗ"</t>
  </si>
  <si>
    <t>ЦентрСклад 25</t>
  </si>
  <si>
    <t>Труба э/св 406,4х40,49х11180 б/у</t>
  </si>
  <si>
    <t>Труба э/св 457х45,24х2180 ТР347 б/у</t>
  </si>
  <si>
    <t>Труба э/св 406,4х40,49х7500 б/у</t>
  </si>
  <si>
    <t>Труба э/св 406,4х40,49х10830 б/у</t>
  </si>
  <si>
    <t>Труба э/св 406,4х40,49х6430 б/у</t>
  </si>
  <si>
    <t>Труба э/св 406,4х40,49х10820 б/у</t>
  </si>
  <si>
    <t>Труба э/св 406,4х40,49х3230 б/у</t>
  </si>
  <si>
    <t>Труба э/св 406,4х40,49х3800 б/у</t>
  </si>
  <si>
    <t>Труба э/св 406,4х40,49х2300 б/у</t>
  </si>
  <si>
    <t>Труба э/св 406,4х40,49х11200 б/у</t>
  </si>
  <si>
    <t>Труба э/св 406,4х40,49х2190 б/у</t>
  </si>
  <si>
    <t>Труба э/св 406,4х40,49х11170 б/у</t>
  </si>
  <si>
    <t>Труба э/св 406,4х40,49х2320 б/у</t>
  </si>
  <si>
    <t>Труба э/св 406,4х40,49х11150 б/у</t>
  </si>
  <si>
    <t>Труба э/св 406,4х40,49х3620 б/у</t>
  </si>
  <si>
    <t>Труба э/св 406,4х40,49х2530 б/у</t>
  </si>
  <si>
    <t>Труба э/св 406,4х40,49х5490 б/у</t>
  </si>
  <si>
    <t>Труба э/св 406,4х40,49х3900 б/у</t>
  </si>
  <si>
    <t>Труба э/св 406,4х40,49х4640 б/у</t>
  </si>
  <si>
    <t>Труба э/св 406,4х40,49х3330 б/у</t>
  </si>
  <si>
    <t>Труба э/св 508x50,01х5510 ТР347 б/у</t>
  </si>
  <si>
    <t>Труба э/св 508x50,01х8315 ТР347 б/у</t>
  </si>
  <si>
    <t>Труба э/св 508x50,01х8300 ТР347 б/у</t>
  </si>
  <si>
    <t>Труба э/св 508x50,01х7870 ТР347 б/у</t>
  </si>
  <si>
    <t>Труба э/св 610x59,54х6000 ТР347 б/у</t>
  </si>
  <si>
    <t>Труба э/св 610x59,54х6080 ТР347 б/у</t>
  </si>
  <si>
    <t>Труба э/св 610x59,54х5965 ТР347 б/у</t>
  </si>
  <si>
    <t>Труба э/св 406,4х40,49х3210 б/у</t>
  </si>
  <si>
    <t>Труба э/св 406,4х40,49х6350 б/у</t>
  </si>
  <si>
    <t>Труба э/св 457x45,24х8490 ТР347 б/у</t>
  </si>
  <si>
    <t>Труба э/св 457х45,24х2190 б/у</t>
  </si>
  <si>
    <t>Труба э/св 457х45,24х3560 б/у</t>
  </si>
  <si>
    <t>Труба э/св 457х45,24х2075 б/у</t>
  </si>
  <si>
    <t>Труба э/св 457,2х45,24х2170 б/у</t>
  </si>
  <si>
    <t>Труба э/св 508х50,01х3820 б/у</t>
  </si>
  <si>
    <t>Труба э/св 508х50,01х5995 б/у</t>
  </si>
  <si>
    <t>Труба э/св 508х50,01х6945 б/у</t>
  </si>
  <si>
    <t>Труба э/св 508х50,01х3180 б/у</t>
  </si>
  <si>
    <t>Труба э/с 406,4х40,49х3010 б/у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</si>
</sst>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10013429</v>
      </c>
      <c r="C8" s="25">
        <v>10013429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636400.58</v>
      </c>
      <c r="J8" s="34">
        <v>636400.58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10018547</v>
      </c>
      <c r="C9" s="25">
        <v>10018547</v>
      </c>
      <c r="D9" s="26" t="s">
        <v>35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564914.03</v>
      </c>
      <c r="J9" s="34">
        <v>564914.03</v>
      </c>
      <c r="K9" s="38"/>
      <c r="L9" s="33"/>
      <c r="M9" s="20">
        <f aca="true" t="shared" si="0" ref="M9:M49">ROUND(L9*K9,2)</f>
        <v>0</v>
      </c>
      <c r="N9" s="9"/>
    </row>
    <row r="10" spans="1:14" s="10" customFormat="1" ht="48.75" customHeight="1">
      <c r="A10" s="22">
        <v>3</v>
      </c>
      <c r="B10" s="24">
        <v>10018661</v>
      </c>
      <c r="C10" s="25">
        <v>10018547</v>
      </c>
      <c r="D10" s="26" t="s">
        <v>36</v>
      </c>
      <c r="E10" s="23" t="s">
        <v>32</v>
      </c>
      <c r="F10" s="37">
        <v>1</v>
      </c>
      <c r="G10" s="32" t="s">
        <v>33</v>
      </c>
      <c r="H10" s="27" t="s">
        <v>34</v>
      </c>
      <c r="I10" s="34">
        <v>165935.55</v>
      </c>
      <c r="J10" s="34">
        <v>165935.55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10046047</v>
      </c>
      <c r="C11" s="25">
        <v>10046047</v>
      </c>
      <c r="D11" s="26" t="s">
        <v>37</v>
      </c>
      <c r="E11" s="23" t="s">
        <v>32</v>
      </c>
      <c r="F11" s="37">
        <v>1</v>
      </c>
      <c r="G11" s="32" t="s">
        <v>33</v>
      </c>
      <c r="H11" s="27" t="s">
        <v>34</v>
      </c>
      <c r="I11" s="34">
        <v>380557.81</v>
      </c>
      <c r="J11" s="34">
        <v>380557.81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10202094</v>
      </c>
      <c r="C12" s="25">
        <v>10202094</v>
      </c>
      <c r="D12" s="26" t="s">
        <v>38</v>
      </c>
      <c r="E12" s="23" t="s">
        <v>32</v>
      </c>
      <c r="F12" s="37">
        <v>1</v>
      </c>
      <c r="G12" s="32" t="s">
        <v>33</v>
      </c>
      <c r="H12" s="27" t="s">
        <v>34</v>
      </c>
      <c r="I12" s="34">
        <v>549957.57</v>
      </c>
      <c r="J12" s="34">
        <v>549957.57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10202095</v>
      </c>
      <c r="C13" s="25">
        <v>10202095</v>
      </c>
      <c r="D13" s="26" t="s">
        <v>39</v>
      </c>
      <c r="E13" s="23" t="s">
        <v>32</v>
      </c>
      <c r="F13" s="37">
        <v>1</v>
      </c>
      <c r="G13" s="32" t="s">
        <v>33</v>
      </c>
      <c r="H13" s="27" t="s">
        <v>34</v>
      </c>
      <c r="I13" s="34">
        <v>329915.76</v>
      </c>
      <c r="J13" s="34">
        <v>329915.76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10202113</v>
      </c>
      <c r="C14" s="25">
        <v>10202113</v>
      </c>
      <c r="D14" s="26" t="s">
        <v>40</v>
      </c>
      <c r="E14" s="23" t="s">
        <v>32</v>
      </c>
      <c r="F14" s="37">
        <v>1</v>
      </c>
      <c r="G14" s="32" t="s">
        <v>33</v>
      </c>
      <c r="H14" s="27" t="s">
        <v>34</v>
      </c>
      <c r="I14" s="34">
        <v>548476.78</v>
      </c>
      <c r="J14" s="34">
        <v>548476.78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10202120</v>
      </c>
      <c r="C15" s="25">
        <v>10202120</v>
      </c>
      <c r="D15" s="26" t="s">
        <v>41</v>
      </c>
      <c r="E15" s="23" t="s">
        <v>32</v>
      </c>
      <c r="F15" s="37">
        <v>1</v>
      </c>
      <c r="G15" s="32" t="s">
        <v>33</v>
      </c>
      <c r="H15" s="27" t="s">
        <v>34</v>
      </c>
      <c r="I15" s="34">
        <v>165254.33</v>
      </c>
      <c r="J15" s="34">
        <v>165254.33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10202121</v>
      </c>
      <c r="C16" s="25">
        <v>10202121</v>
      </c>
      <c r="D16" s="26" t="s">
        <v>42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195461.19</v>
      </c>
      <c r="J16" s="34">
        <v>195461.19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10202123</v>
      </c>
      <c r="C17" s="25">
        <v>10202123</v>
      </c>
      <c r="D17" s="26" t="s">
        <v>43</v>
      </c>
      <c r="E17" s="23" t="s">
        <v>32</v>
      </c>
      <c r="F17" s="37">
        <v>1</v>
      </c>
      <c r="G17" s="32" t="s">
        <v>33</v>
      </c>
      <c r="H17" s="27" t="s">
        <v>34</v>
      </c>
      <c r="I17" s="34">
        <v>118165.79</v>
      </c>
      <c r="J17" s="34">
        <v>118165.79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10202129</v>
      </c>
      <c r="C18" s="25">
        <v>10202129</v>
      </c>
      <c r="D18" s="26" t="s">
        <v>44</v>
      </c>
      <c r="E18" s="23" t="s">
        <v>32</v>
      </c>
      <c r="F18" s="37">
        <v>1</v>
      </c>
      <c r="G18" s="32" t="s">
        <v>33</v>
      </c>
      <c r="H18" s="27" t="s">
        <v>34</v>
      </c>
      <c r="I18" s="34">
        <v>600303.67</v>
      </c>
      <c r="J18" s="34">
        <v>600303.67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10202133</v>
      </c>
      <c r="C19" s="25">
        <v>10202133</v>
      </c>
      <c r="D19" s="26" t="s">
        <v>45</v>
      </c>
      <c r="E19" s="23" t="s">
        <v>32</v>
      </c>
      <c r="F19" s="37">
        <v>1</v>
      </c>
      <c r="G19" s="32" t="s">
        <v>33</v>
      </c>
      <c r="H19" s="27" t="s">
        <v>34</v>
      </c>
      <c r="I19" s="34">
        <v>112242.61</v>
      </c>
      <c r="J19" s="34">
        <v>112242.61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10202139</v>
      </c>
      <c r="C20" s="25">
        <v>10202139</v>
      </c>
      <c r="D20" s="26" t="s">
        <v>46</v>
      </c>
      <c r="E20" s="23" t="s">
        <v>32</v>
      </c>
      <c r="F20" s="37">
        <v>1</v>
      </c>
      <c r="G20" s="32" t="s">
        <v>33</v>
      </c>
      <c r="H20" s="27" t="s">
        <v>34</v>
      </c>
      <c r="I20" s="34">
        <v>598675.39</v>
      </c>
      <c r="J20" s="34">
        <v>598675.39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10202139</v>
      </c>
      <c r="C21" s="25">
        <v>10202139</v>
      </c>
      <c r="D21" s="26" t="s">
        <v>46</v>
      </c>
      <c r="E21" s="23" t="s">
        <v>32</v>
      </c>
      <c r="F21" s="37">
        <v>1</v>
      </c>
      <c r="G21" s="32" t="s">
        <v>33</v>
      </c>
      <c r="H21" s="27" t="s">
        <v>34</v>
      </c>
      <c r="I21" s="34">
        <v>570837.22</v>
      </c>
      <c r="J21" s="34">
        <v>570837.22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10202154</v>
      </c>
      <c r="C22" s="25">
        <v>10202154</v>
      </c>
      <c r="D22" s="26" t="s">
        <v>47</v>
      </c>
      <c r="E22" s="23" t="s">
        <v>32</v>
      </c>
      <c r="F22" s="37">
        <v>1</v>
      </c>
      <c r="G22" s="32" t="s">
        <v>33</v>
      </c>
      <c r="H22" s="27" t="s">
        <v>34</v>
      </c>
      <c r="I22" s="34">
        <v>124384.93</v>
      </c>
      <c r="J22" s="34">
        <v>124384.93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10202164</v>
      </c>
      <c r="C23" s="25">
        <v>10202164</v>
      </c>
      <c r="D23" s="26" t="s">
        <v>48</v>
      </c>
      <c r="E23" s="23" t="s">
        <v>32</v>
      </c>
      <c r="F23" s="37">
        <v>1</v>
      </c>
      <c r="G23" s="32" t="s">
        <v>33</v>
      </c>
      <c r="H23" s="27" t="s">
        <v>34</v>
      </c>
      <c r="I23" s="34">
        <v>597639.04</v>
      </c>
      <c r="J23" s="34">
        <v>597639.04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10202200</v>
      </c>
      <c r="C24" s="25">
        <v>10202200</v>
      </c>
      <c r="D24" s="26" t="s">
        <v>49</v>
      </c>
      <c r="E24" s="23" t="s">
        <v>32</v>
      </c>
      <c r="F24" s="37">
        <v>1</v>
      </c>
      <c r="G24" s="32" t="s">
        <v>33</v>
      </c>
      <c r="H24" s="27" t="s">
        <v>34</v>
      </c>
      <c r="I24" s="34">
        <v>183318.85</v>
      </c>
      <c r="J24" s="34">
        <v>183318.85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10202201</v>
      </c>
      <c r="C25" s="25">
        <v>10202201</v>
      </c>
      <c r="D25" s="26" t="s">
        <v>50</v>
      </c>
      <c r="E25" s="23" t="s">
        <v>32</v>
      </c>
      <c r="F25" s="37">
        <v>1</v>
      </c>
      <c r="G25" s="32" t="s">
        <v>33</v>
      </c>
      <c r="H25" s="27" t="s">
        <v>34</v>
      </c>
      <c r="I25" s="34">
        <v>128234.41</v>
      </c>
      <c r="J25" s="34">
        <v>128234.41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10202289</v>
      </c>
      <c r="C26" s="25">
        <v>10202289</v>
      </c>
      <c r="D26" s="26" t="s">
        <v>51</v>
      </c>
      <c r="E26" s="23" t="s">
        <v>32</v>
      </c>
      <c r="F26" s="37">
        <v>1</v>
      </c>
      <c r="G26" s="32" t="s">
        <v>33</v>
      </c>
      <c r="H26" s="27" t="s">
        <v>34</v>
      </c>
      <c r="I26" s="34">
        <v>278088.86</v>
      </c>
      <c r="J26" s="34">
        <v>278088.86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10202307</v>
      </c>
      <c r="C27" s="25">
        <v>10202307</v>
      </c>
      <c r="D27" s="26" t="s">
        <v>52</v>
      </c>
      <c r="E27" s="23" t="s">
        <v>32</v>
      </c>
      <c r="F27" s="37">
        <v>1</v>
      </c>
      <c r="G27" s="32" t="s">
        <v>33</v>
      </c>
      <c r="H27" s="27" t="s">
        <v>34</v>
      </c>
      <c r="I27" s="34">
        <v>198126.83</v>
      </c>
      <c r="J27" s="34">
        <v>198126.83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10202311</v>
      </c>
      <c r="C28" s="25">
        <v>10202311</v>
      </c>
      <c r="D28" s="26" t="s">
        <v>53</v>
      </c>
      <c r="E28" s="23" t="s">
        <v>32</v>
      </c>
      <c r="F28" s="37">
        <v>1</v>
      </c>
      <c r="G28" s="32" t="s">
        <v>33</v>
      </c>
      <c r="H28" s="27" t="s">
        <v>34</v>
      </c>
      <c r="I28" s="34">
        <v>235146.75</v>
      </c>
      <c r="J28" s="34">
        <v>235146.75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10202312</v>
      </c>
      <c r="C29" s="25">
        <v>10202312</v>
      </c>
      <c r="D29" s="26" t="s">
        <v>54</v>
      </c>
      <c r="E29" s="23" t="s">
        <v>32</v>
      </c>
      <c r="F29" s="37">
        <v>1</v>
      </c>
      <c r="G29" s="32" t="s">
        <v>33</v>
      </c>
      <c r="H29" s="27" t="s">
        <v>34</v>
      </c>
      <c r="I29" s="34">
        <v>168807.85</v>
      </c>
      <c r="J29" s="34">
        <v>168807.85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10202339</v>
      </c>
      <c r="C30" s="25">
        <v>10202339</v>
      </c>
      <c r="D30" s="26" t="s">
        <v>55</v>
      </c>
      <c r="E30" s="23" t="s">
        <v>32</v>
      </c>
      <c r="F30" s="37">
        <v>1</v>
      </c>
      <c r="G30" s="32" t="s">
        <v>33</v>
      </c>
      <c r="H30" s="27" t="s">
        <v>34</v>
      </c>
      <c r="I30" s="34">
        <v>587324.63</v>
      </c>
      <c r="J30" s="34">
        <v>587324.63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10202341</v>
      </c>
      <c r="C31" s="25">
        <v>10202341</v>
      </c>
      <c r="D31" s="26" t="s">
        <v>56</v>
      </c>
      <c r="E31" s="23" t="s">
        <v>32</v>
      </c>
      <c r="F31" s="37">
        <v>1</v>
      </c>
      <c r="G31" s="32" t="s">
        <v>33</v>
      </c>
      <c r="H31" s="27" t="s">
        <v>34</v>
      </c>
      <c r="I31" s="34">
        <v>887145.88</v>
      </c>
      <c r="J31" s="34">
        <v>887145.88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10202344</v>
      </c>
      <c r="C32" s="25">
        <v>10202344</v>
      </c>
      <c r="D32" s="26" t="s">
        <v>57</v>
      </c>
      <c r="E32" s="23" t="s">
        <v>32</v>
      </c>
      <c r="F32" s="37">
        <v>1</v>
      </c>
      <c r="G32" s="32" t="s">
        <v>33</v>
      </c>
      <c r="H32" s="27" t="s">
        <v>34</v>
      </c>
      <c r="I32" s="34">
        <v>884762.16</v>
      </c>
      <c r="J32" s="34">
        <v>884762.16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10202345</v>
      </c>
      <c r="C33" s="25">
        <v>10202345</v>
      </c>
      <c r="D33" s="26" t="s">
        <v>58</v>
      </c>
      <c r="E33" s="23" t="s">
        <v>32</v>
      </c>
      <c r="F33" s="37">
        <v>1</v>
      </c>
      <c r="G33" s="32" t="s">
        <v>33</v>
      </c>
      <c r="H33" s="27" t="s">
        <v>34</v>
      </c>
      <c r="I33" s="34">
        <v>839460.41</v>
      </c>
      <c r="J33" s="34">
        <v>839460.41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10202353</v>
      </c>
      <c r="C34" s="25">
        <v>10202353</v>
      </c>
      <c r="D34" s="26" t="s">
        <v>59</v>
      </c>
      <c r="E34" s="23" t="s">
        <v>32</v>
      </c>
      <c r="F34" s="37">
        <v>1</v>
      </c>
      <c r="G34" s="32" t="s">
        <v>33</v>
      </c>
      <c r="H34" s="27" t="s">
        <v>34</v>
      </c>
      <c r="I34" s="34">
        <v>1157382.3</v>
      </c>
      <c r="J34" s="34">
        <v>1157382.3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10202360</v>
      </c>
      <c r="C35" s="25">
        <v>10202360</v>
      </c>
      <c r="D35" s="26" t="s">
        <v>60</v>
      </c>
      <c r="E35" s="23" t="s">
        <v>32</v>
      </c>
      <c r="F35" s="37">
        <v>1</v>
      </c>
      <c r="G35" s="32" t="s">
        <v>33</v>
      </c>
      <c r="H35" s="27" t="s">
        <v>34</v>
      </c>
      <c r="I35" s="34">
        <v>1173122.3</v>
      </c>
      <c r="J35" s="34">
        <v>1173122.3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10202370</v>
      </c>
      <c r="C36" s="25">
        <v>10202370</v>
      </c>
      <c r="D36" s="26" t="s">
        <v>61</v>
      </c>
      <c r="E36" s="23" t="s">
        <v>32</v>
      </c>
      <c r="F36" s="37">
        <v>1</v>
      </c>
      <c r="G36" s="32" t="s">
        <v>33</v>
      </c>
      <c r="H36" s="27" t="s">
        <v>34</v>
      </c>
      <c r="I36" s="34">
        <v>1150900.32</v>
      </c>
      <c r="J36" s="34">
        <v>1150900.32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10202528</v>
      </c>
      <c r="C37" s="25">
        <v>10202528</v>
      </c>
      <c r="D37" s="26" t="s">
        <v>62</v>
      </c>
      <c r="E37" s="23" t="s">
        <v>32</v>
      </c>
      <c r="F37" s="37">
        <v>1</v>
      </c>
      <c r="G37" s="32" t="s">
        <v>33</v>
      </c>
      <c r="H37" s="27" t="s">
        <v>34</v>
      </c>
      <c r="I37" s="34">
        <v>172065.4</v>
      </c>
      <c r="J37" s="34">
        <v>172065.4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10202529</v>
      </c>
      <c r="C38" s="25">
        <v>10202529</v>
      </c>
      <c r="D38" s="26" t="s">
        <v>63</v>
      </c>
      <c r="E38" s="23" t="s">
        <v>32</v>
      </c>
      <c r="F38" s="37">
        <v>1</v>
      </c>
      <c r="G38" s="32" t="s">
        <v>33</v>
      </c>
      <c r="H38" s="27" t="s">
        <v>34</v>
      </c>
      <c r="I38" s="34">
        <v>340428.82</v>
      </c>
      <c r="J38" s="34">
        <v>340428.82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10202531</v>
      </c>
      <c r="C39" s="25">
        <v>10202531</v>
      </c>
      <c r="D39" s="26" t="s">
        <v>64</v>
      </c>
      <c r="E39" s="23" t="s">
        <v>32</v>
      </c>
      <c r="F39" s="37">
        <v>1</v>
      </c>
      <c r="G39" s="32" t="s">
        <v>33</v>
      </c>
      <c r="H39" s="27" t="s">
        <v>34</v>
      </c>
      <c r="I39" s="34">
        <v>648308.18</v>
      </c>
      <c r="J39" s="34">
        <v>648308.18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10202557</v>
      </c>
      <c r="C40" s="25">
        <v>10202557</v>
      </c>
      <c r="D40" s="26" t="s">
        <v>65</v>
      </c>
      <c r="E40" s="23" t="s">
        <v>32</v>
      </c>
      <c r="F40" s="37">
        <v>1</v>
      </c>
      <c r="G40" s="32" t="s">
        <v>33</v>
      </c>
      <c r="H40" s="27" t="s">
        <v>34</v>
      </c>
      <c r="I40" s="34">
        <v>167690.23</v>
      </c>
      <c r="J40" s="34">
        <v>167690.23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10202560</v>
      </c>
      <c r="C41" s="25">
        <v>10202560</v>
      </c>
      <c r="D41" s="26" t="s">
        <v>66</v>
      </c>
      <c r="E41" s="23" t="s">
        <v>32</v>
      </c>
      <c r="F41" s="37">
        <v>1</v>
      </c>
      <c r="G41" s="32" t="s">
        <v>33</v>
      </c>
      <c r="H41" s="27" t="s">
        <v>34</v>
      </c>
      <c r="I41" s="34">
        <v>272584.03</v>
      </c>
      <c r="J41" s="34">
        <v>272584.03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10202560</v>
      </c>
      <c r="C42" s="25">
        <v>10202560</v>
      </c>
      <c r="D42" s="26" t="s">
        <v>66</v>
      </c>
      <c r="E42" s="23" t="s">
        <v>32</v>
      </c>
      <c r="F42" s="37">
        <v>1</v>
      </c>
      <c r="G42" s="32" t="s">
        <v>33</v>
      </c>
      <c r="H42" s="27" t="s">
        <v>34</v>
      </c>
      <c r="I42" s="34">
        <v>271531.62</v>
      </c>
      <c r="J42" s="34">
        <v>271531.62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10202561</v>
      </c>
      <c r="C43" s="25">
        <v>10202561</v>
      </c>
      <c r="D43" s="26" t="s">
        <v>67</v>
      </c>
      <c r="E43" s="23" t="s">
        <v>32</v>
      </c>
      <c r="F43" s="37">
        <v>1</v>
      </c>
      <c r="G43" s="32" t="s">
        <v>33</v>
      </c>
      <c r="H43" s="27" t="s">
        <v>34</v>
      </c>
      <c r="I43" s="34">
        <v>159269.95</v>
      </c>
      <c r="J43" s="34">
        <v>159269.95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10202584</v>
      </c>
      <c r="C44" s="25">
        <v>10202584</v>
      </c>
      <c r="D44" s="26" t="s">
        <v>68</v>
      </c>
      <c r="E44" s="23" t="s">
        <v>32</v>
      </c>
      <c r="F44" s="37">
        <v>1</v>
      </c>
      <c r="G44" s="32" t="s">
        <v>33</v>
      </c>
      <c r="H44" s="27" t="s">
        <v>34</v>
      </c>
      <c r="I44" s="34">
        <v>165935.55</v>
      </c>
      <c r="J44" s="34">
        <v>165935.55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10202585</v>
      </c>
      <c r="C45" s="25">
        <v>10202585</v>
      </c>
      <c r="D45" s="26" t="s">
        <v>69</v>
      </c>
      <c r="E45" s="23" t="s">
        <v>32</v>
      </c>
      <c r="F45" s="37">
        <v>1</v>
      </c>
      <c r="G45" s="32" t="s">
        <v>33</v>
      </c>
      <c r="H45" s="27" t="s">
        <v>34</v>
      </c>
      <c r="I45" s="34">
        <v>405126.4</v>
      </c>
      <c r="J45" s="34">
        <v>405126.4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10202586</v>
      </c>
      <c r="C46" s="25">
        <v>10202586</v>
      </c>
      <c r="D46" s="26" t="s">
        <v>70</v>
      </c>
      <c r="E46" s="23" t="s">
        <v>32</v>
      </c>
      <c r="F46" s="37">
        <v>1</v>
      </c>
      <c r="G46" s="32" t="s">
        <v>33</v>
      </c>
      <c r="H46" s="27" t="s">
        <v>34</v>
      </c>
      <c r="I46" s="34">
        <v>635804.67</v>
      </c>
      <c r="J46" s="34">
        <v>635804.67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10202587</v>
      </c>
      <c r="C47" s="25">
        <v>10202587</v>
      </c>
      <c r="D47" s="26" t="s">
        <v>71</v>
      </c>
      <c r="E47" s="23" t="s">
        <v>32</v>
      </c>
      <c r="F47" s="37">
        <v>1</v>
      </c>
      <c r="G47" s="32" t="s">
        <v>33</v>
      </c>
      <c r="H47" s="27" t="s">
        <v>34</v>
      </c>
      <c r="I47" s="34">
        <v>736738.64</v>
      </c>
      <c r="J47" s="34">
        <v>736738.64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10202588</v>
      </c>
      <c r="C48" s="25">
        <v>10202588</v>
      </c>
      <c r="D48" s="26" t="s">
        <v>72</v>
      </c>
      <c r="E48" s="23" t="s">
        <v>32</v>
      </c>
      <c r="F48" s="37">
        <v>1</v>
      </c>
      <c r="G48" s="32" t="s">
        <v>33</v>
      </c>
      <c r="H48" s="27" t="s">
        <v>34</v>
      </c>
      <c r="I48" s="34">
        <v>338963.07</v>
      </c>
      <c r="J48" s="34">
        <v>338963.07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10202697</v>
      </c>
      <c r="C49" s="25">
        <v>10202697</v>
      </c>
      <c r="D49" s="26" t="s">
        <v>73</v>
      </c>
      <c r="E49" s="23" t="s">
        <v>32</v>
      </c>
      <c r="F49" s="37">
        <v>1</v>
      </c>
      <c r="G49" s="32" t="s">
        <v>33</v>
      </c>
      <c r="H49" s="27" t="s">
        <v>34</v>
      </c>
      <c r="I49" s="34">
        <v>154591.8</v>
      </c>
      <c r="J49" s="34">
        <v>154591.8</v>
      </c>
      <c r="K49" s="38"/>
      <c r="L49" s="33"/>
      <c r="M49" s="20">
        <f t="shared" si="0"/>
        <v>0</v>
      </c>
      <c r="N49" s="9"/>
    </row>
    <row r="50" spans="1:14" s="4" customFormat="1" ht="16.5" customHeight="1">
      <c r="A50" s="63" t="s">
        <v>2</v>
      </c>
      <c r="B50" s="64"/>
      <c r="C50" s="64"/>
      <c r="D50" s="64"/>
      <c r="E50" s="64"/>
      <c r="F50" s="64"/>
      <c r="G50" s="64"/>
      <c r="H50" s="64"/>
      <c r="I50" s="65"/>
      <c r="J50" s="28">
        <f>SUM(J8:J49)</f>
        <v>18599982.160000004</v>
      </c>
      <c r="K50" s="30"/>
      <c r="L50" s="30"/>
      <c r="M50" s="30">
        <f>SUM(M8:M49)</f>
        <v>0</v>
      </c>
      <c r="N50" s="15" t="s">
        <v>16</v>
      </c>
    </row>
    <row r="51" spans="1:14" ht="25.5" customHeight="1">
      <c r="A51" s="47" t="s">
        <v>15</v>
      </c>
      <c r="B51" s="48"/>
      <c r="C51" s="48"/>
      <c r="D51" s="48"/>
      <c r="E51" s="48"/>
      <c r="F51" s="48"/>
      <c r="G51" s="48"/>
      <c r="H51" s="48"/>
      <c r="I51" s="21"/>
      <c r="J51" s="36">
        <f>ROUND(J50*1.2,2)</f>
        <v>22319978.59</v>
      </c>
      <c r="K51" s="39"/>
      <c r="L51" s="31"/>
      <c r="M51" s="31">
        <f>ROUND(M50*1.2,2)</f>
        <v>0</v>
      </c>
      <c r="N51" s="14" t="s">
        <v>26</v>
      </c>
    </row>
    <row r="52" spans="1:14" s="7" customFormat="1" ht="32.25" customHeight="1">
      <c r="A52" s="61" t="s">
        <v>1</v>
      </c>
      <c r="B52" s="61"/>
      <c r="C52" s="6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 customHeight="1">
      <c r="A53" s="41" t="s">
        <v>6</v>
      </c>
      <c r="B53" s="41"/>
      <c r="C53" s="41"/>
      <c r="D53" s="41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.75" customHeight="1">
      <c r="A54" s="41" t="s">
        <v>7</v>
      </c>
      <c r="B54" s="41"/>
      <c r="C54" s="41"/>
      <c r="D54" s="41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customHeight="1">
      <c r="A55" s="41" t="s">
        <v>28</v>
      </c>
      <c r="B55" s="41"/>
      <c r="C55" s="41"/>
      <c r="D55" s="41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60" customHeight="1">
      <c r="A56" s="41" t="s">
        <v>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6"/>
    </row>
    <row r="57" spans="1:13" ht="28.5" customHeight="1">
      <c r="A57" s="60" t="s">
        <v>17</v>
      </c>
      <c r="B57" s="60"/>
      <c r="C57" s="60"/>
      <c r="D57" s="60"/>
      <c r="E57" s="60"/>
      <c r="F57" s="17"/>
      <c r="G57" s="18"/>
      <c r="H57" s="18"/>
      <c r="I57" s="19"/>
      <c r="J57" s="19"/>
      <c r="K57" s="19"/>
      <c r="L57" s="19"/>
      <c r="M57" s="19"/>
    </row>
    <row r="58" spans="1:13" ht="28.5" customHeight="1">
      <c r="A58" s="57" t="s">
        <v>18</v>
      </c>
      <c r="B58" s="57" t="s">
        <v>19</v>
      </c>
      <c r="C58" s="57"/>
      <c r="D58" s="57"/>
      <c r="E58" s="57"/>
      <c r="F58" s="58" t="s">
        <v>20</v>
      </c>
      <c r="G58" s="58"/>
      <c r="H58" s="58"/>
      <c r="I58" s="19"/>
      <c r="J58" s="19"/>
      <c r="K58" s="19"/>
      <c r="L58" s="19"/>
      <c r="M58" s="19"/>
    </row>
    <row r="59" spans="4:14" ht="15">
      <c r="D59" s="3"/>
      <c r="E59" s="6"/>
      <c r="F59" s="3"/>
      <c r="G59" s="3"/>
      <c r="H59" s="3"/>
      <c r="I59" s="3"/>
      <c r="J59" s="3"/>
      <c r="K59" s="3"/>
      <c r="L59" s="3"/>
      <c r="M59" s="3"/>
      <c r="N59" s="7"/>
    </row>
  </sheetData>
  <sheetProtection/>
  <autoFilter ref="A7:N58"/>
  <mergeCells count="26">
    <mergeCell ref="A58:E58"/>
    <mergeCell ref="F58:H58"/>
    <mergeCell ref="F5:F6"/>
    <mergeCell ref="G5:H5"/>
    <mergeCell ref="C5:C6"/>
    <mergeCell ref="A57:E57"/>
    <mergeCell ref="A56:N56"/>
    <mergeCell ref="A52:C52"/>
    <mergeCell ref="N4:N6"/>
    <mergeCell ref="A50:I50"/>
    <mergeCell ref="A2:N2"/>
    <mergeCell ref="L4:L6"/>
    <mergeCell ref="D5:D6"/>
    <mergeCell ref="A4:A6"/>
    <mergeCell ref="I4:I6"/>
    <mergeCell ref="K4:K6"/>
    <mergeCell ref="A1:N1"/>
    <mergeCell ref="A54:D54"/>
    <mergeCell ref="A55:D55"/>
    <mergeCell ref="A53:D53"/>
    <mergeCell ref="B5:B6"/>
    <mergeCell ref="J4:J6"/>
    <mergeCell ref="B4:H4"/>
    <mergeCell ref="M4:M6"/>
    <mergeCell ref="E5:E6"/>
    <mergeCell ref="A51:H51"/>
  </mergeCells>
  <dataValidations count="1">
    <dataValidation operator="lessThanOrEqual" allowBlank="1" showInputMessage="1" showErrorMessage="1" sqref="B8:B4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2023-07-27T12:08:46Z</dcterms:modified>
  <cp:category/>
  <cp:version/>
  <cp:contentType/>
  <cp:contentStatus/>
</cp:coreProperties>
</file>