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'РНХн'!$A$7:$N$89</definedName>
    <definedName name="_xlnm.Print_Area" localSheetId="0">'РНХн'!$A$1:$N$89</definedName>
  </definedNames>
  <calcPr fullCalcOnLoad="1"/>
</workbook>
</file>

<file path=xl/sharedStrings.xml><?xml version="1.0" encoding="utf-8"?>
<sst xmlns="http://schemas.openxmlformats.org/spreadsheetml/2006/main" count="326" uniqueCount="95">
  <si>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</si>
  <si>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</si>
  <si>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</si>
  <si>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</si>
  <si>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</si>
  <si>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</si>
  <si>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</si>
  <si>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</si>
  <si>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</si>
  <si>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</si>
  <si>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</si>
  <si>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</si>
  <si>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</si>
  <si>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</si>
  <si>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</si>
  <si>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</si>
  <si>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</si>
  <si>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</si>
  <si>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</si>
  <si>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</si>
  <si>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</si>
  <si>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</si>
  <si>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</si>
  <si>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</si>
  <si>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</si>
  <si>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</si>
  <si>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</si>
  <si>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</si>
  <si>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</si>
  <si>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</si>
  <si>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2023-07-41 Выключатели и ЗИП</t>
  </si>
  <si>
    <t>Выключатель автоматический АП50Б 3МТ 25А</t>
  </si>
  <si>
    <t>ШТ</t>
  </si>
  <si>
    <t>АО "НК НПЗ"</t>
  </si>
  <si>
    <t>ЦентрСклад 95</t>
  </si>
  <si>
    <t>Выключатель автоматический АП50 3МТ 16А</t>
  </si>
  <si>
    <t>Выключатель автомат. АП50Б 3МТ 2,5А У3.2</t>
  </si>
  <si>
    <t>Выключатель АВ2 М20 СВ-55-43А УХЛ3 эл.</t>
  </si>
  <si>
    <t>Выключатель АВ2 M4 HB-53-41А УХЛ3 ручн.</t>
  </si>
  <si>
    <t>Выключатель АВ2 М4 НВ-55-41АУХЛ3 250/200</t>
  </si>
  <si>
    <t>Выключатель ВА 53-41-340010-00УХЛ3 1000А</t>
  </si>
  <si>
    <t>Выключатель автоматический АП50Б 3МТ 63А</t>
  </si>
  <si>
    <t>Выключатель автоматический АП50Б 2МТ 16А</t>
  </si>
  <si>
    <t>Выключатель автоматический АП50Б 2МТ 63А</t>
  </si>
  <si>
    <t>Выкл. ВПК 2110Б-У2</t>
  </si>
  <si>
    <t>Выключатель ВА 51-25-340010-00УХЛ3 6,3А</t>
  </si>
  <si>
    <t>Выключатель автомат. АП50Б 2МТ 2,5А У3.1</t>
  </si>
  <si>
    <t>Выключатель автоматический АВМ-4-400А</t>
  </si>
  <si>
    <t>Выкл. ВА 16-26-140010-20УХЛ4 16А</t>
  </si>
  <si>
    <t>Выключатель автоматический АЕ 2044 40 А</t>
  </si>
  <si>
    <t>Выключатель пакетный ПВ 1х16</t>
  </si>
  <si>
    <t>Выключатель автоматический ВА 101-2 16А</t>
  </si>
  <si>
    <t>АВТОМАТ АК50Б-2МГ  Iн-25,0А Iр-121Н</t>
  </si>
  <si>
    <t>Выключатель ВА 21-29-220010-20 У3 0,6А</t>
  </si>
  <si>
    <t>КНОПКА КУ10 1101 С ИСП,5  СЕРЕБРО 0,369</t>
  </si>
  <si>
    <t>Выключатель ВА 21-29-320010-20У2 10А</t>
  </si>
  <si>
    <t>Выкл. А63М У3 6,3А</t>
  </si>
  <si>
    <t>Расцепитель электронный STR22ME 100 3П3Т</t>
  </si>
  <si>
    <t>Выкл. А63М У3 2,5А</t>
  </si>
  <si>
    <t>Выключатель ВА 21-29-340010-20 У2 8А</t>
  </si>
  <si>
    <t>Блокировка навесная АКС-Р JEU 2 26970</t>
  </si>
  <si>
    <t>Выкл. АВ2М-15Н-53-43</t>
  </si>
  <si>
    <t>Выключатель пакетный ПВ 3-40М1</t>
  </si>
  <si>
    <t>Выкл.Schneider Electric C60N 0,5А 24067</t>
  </si>
  <si>
    <t>Выключатель ВА101-2P-006А-C DEKraft</t>
  </si>
  <si>
    <t>Выключатель ВА 21-29-220010-20 У3 6,3А</t>
  </si>
  <si>
    <t>Выключатель Legrand 06460</t>
  </si>
  <si>
    <t>Выключатель автоматический АП50Б 2МТ 25А</t>
  </si>
  <si>
    <t>Выключатель ВА 21-29-340010-20-У3 2А</t>
  </si>
  <si>
    <t>354060</t>
  </si>
  <si>
    <t>Выключатель Legrand 07964</t>
  </si>
  <si>
    <t>Выкл. iC60H Schneider Electric A9F85102</t>
  </si>
  <si>
    <t>АВТОМАТ АК50Б-2МГ  Iн-1,0А Iр-61Н</t>
  </si>
  <si>
    <t>АВТОМАТ АК50Б-2МГ  Iн-4,0А Iр-61Н</t>
  </si>
  <si>
    <t>Выкл. iC60N Schneider Electric A9F74104</t>
  </si>
  <si>
    <t>К-т цоколя Schneider Electric LV432538</t>
  </si>
  <si>
    <t>Выключатель пакетный ПВ3-63 УХЛ3</t>
  </si>
  <si>
    <t>Выкл. АВ2М10СВ-55-41-УХЛ3 800А</t>
  </si>
  <si>
    <t>Заглушка Schneider Electric LV432593</t>
  </si>
  <si>
    <t>Выкл. А63-М-380-10 У3 10А</t>
  </si>
  <si>
    <t>Выключатель кнопочный ВК43-21-22130-54ХЛ</t>
  </si>
  <si>
    <t>УЗО F204AC 25А ABB 2CSF204001R1250</t>
  </si>
  <si>
    <t>Выкл. ВА401-2.50-4.00А Dekraft 12204</t>
  </si>
  <si>
    <t>Выкл. ВА401-4,00-6,30А Dekraft 12205</t>
  </si>
  <si>
    <t>Выкл. ВА-401 6-10А Dekraft 21206</t>
  </si>
  <si>
    <t>Выкл. iC60H Schneider Electric A9F84203</t>
  </si>
  <si>
    <t>Выкл. OptiDin ВМ63-2C16-УХЛ3 КЭАЗ 103675</t>
  </si>
  <si>
    <t>Выкл. OptiDin ВМ63-1C6-УХЛ3 КЭАЗ 103555</t>
  </si>
  <si>
    <t>2050309</t>
  </si>
  <si>
    <t>Блокировка Schneider Electric LAD4CM</t>
  </si>
  <si>
    <t>2057602</t>
  </si>
  <si>
    <t>Шинка Schneider Electric A9N21038</t>
  </si>
  <si>
    <t>Выкл. OptiDin ВМ63-1C50-УХЛ3 КЭАЗ 103554</t>
  </si>
  <si>
    <t>Выкл. OptiDin ВМ63-2C50-УХЛ3 КЭАЗ 103684</t>
  </si>
  <si>
    <t>Выкл. ВА47-63 50А EKF mcb4763-2-50C-pro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</si>
</sst>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SheetLayoutView="100" workbookViewId="0" topLeftCell="A1">
      <selection activeCell="K9" sqref="K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1005635</v>
      </c>
      <c r="C8" s="25">
        <v>351346</v>
      </c>
      <c r="D8" s="26" t="s">
        <v>31</v>
      </c>
      <c r="E8" s="23" t="s">
        <v>32</v>
      </c>
      <c r="F8" s="37">
        <v>16</v>
      </c>
      <c r="G8" s="32" t="s">
        <v>33</v>
      </c>
      <c r="H8" s="27" t="s">
        <v>34</v>
      </c>
      <c r="I8" s="34">
        <v>154.86</v>
      </c>
      <c r="J8" s="34">
        <v>2477.76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1008858</v>
      </c>
      <c r="C9" s="25">
        <v>353805</v>
      </c>
      <c r="D9" s="26" t="s">
        <v>35</v>
      </c>
      <c r="E9" s="23" t="s">
        <v>32</v>
      </c>
      <c r="F9" s="37">
        <v>407</v>
      </c>
      <c r="G9" s="32" t="s">
        <v>33</v>
      </c>
      <c r="H9" s="27" t="s">
        <v>34</v>
      </c>
      <c r="I9" s="34">
        <v>1.39</v>
      </c>
      <c r="J9" s="34">
        <v>565.73</v>
      </c>
      <c r="K9" s="38"/>
      <c r="L9" s="33"/>
      <c r="M9" s="20">
        <f aca="true" t="shared" si="0" ref="M9:M72">ROUND(L9*K9,2)</f>
        <v>0</v>
      </c>
      <c r="N9" s="9"/>
    </row>
    <row r="10" spans="1:14" s="10" customFormat="1" ht="48.75" customHeight="1">
      <c r="A10" s="22">
        <v>3</v>
      </c>
      <c r="B10" s="24">
        <v>1022734</v>
      </c>
      <c r="C10" s="25">
        <v>161198</v>
      </c>
      <c r="D10" s="26" t="s">
        <v>36</v>
      </c>
      <c r="E10" s="23" t="s">
        <v>32</v>
      </c>
      <c r="F10" s="37">
        <v>8</v>
      </c>
      <c r="G10" s="32" t="s">
        <v>33</v>
      </c>
      <c r="H10" s="27" t="s">
        <v>34</v>
      </c>
      <c r="I10" s="34">
        <v>577.78</v>
      </c>
      <c r="J10" s="34">
        <v>4622.24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1026725</v>
      </c>
      <c r="C11" s="25">
        <v>353843</v>
      </c>
      <c r="D11" s="26" t="s">
        <v>37</v>
      </c>
      <c r="E11" s="23" t="s">
        <v>32</v>
      </c>
      <c r="F11" s="37">
        <v>2</v>
      </c>
      <c r="G11" s="32" t="s">
        <v>33</v>
      </c>
      <c r="H11" s="27" t="s">
        <v>34</v>
      </c>
      <c r="I11" s="34">
        <v>59522.23</v>
      </c>
      <c r="J11" s="34">
        <v>119044.46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1026729</v>
      </c>
      <c r="C12" s="25">
        <v>161748</v>
      </c>
      <c r="D12" s="26" t="s">
        <v>38</v>
      </c>
      <c r="E12" s="23" t="s">
        <v>32</v>
      </c>
      <c r="F12" s="37">
        <v>1</v>
      </c>
      <c r="G12" s="32" t="s">
        <v>33</v>
      </c>
      <c r="H12" s="27" t="s">
        <v>34</v>
      </c>
      <c r="I12" s="34">
        <v>1184.03</v>
      </c>
      <c r="J12" s="34">
        <v>1184.03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1026741</v>
      </c>
      <c r="C13" s="25">
        <v>359085</v>
      </c>
      <c r="D13" s="26" t="s">
        <v>39</v>
      </c>
      <c r="E13" s="23" t="s">
        <v>32</v>
      </c>
      <c r="F13" s="37">
        <v>1</v>
      </c>
      <c r="G13" s="32" t="s">
        <v>33</v>
      </c>
      <c r="H13" s="27" t="s">
        <v>34</v>
      </c>
      <c r="I13" s="34">
        <v>55172.23</v>
      </c>
      <c r="J13" s="34">
        <v>55172.23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1033051</v>
      </c>
      <c r="C14" s="25">
        <v>356491</v>
      </c>
      <c r="D14" s="26" t="s">
        <v>40</v>
      </c>
      <c r="E14" s="23" t="s">
        <v>32</v>
      </c>
      <c r="F14" s="37">
        <v>1</v>
      </c>
      <c r="G14" s="32" t="s">
        <v>33</v>
      </c>
      <c r="H14" s="27" t="s">
        <v>34</v>
      </c>
      <c r="I14" s="34">
        <v>18289.58</v>
      </c>
      <c r="J14" s="34">
        <v>18289.58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1039169</v>
      </c>
      <c r="C15" s="25">
        <v>160841</v>
      </c>
      <c r="D15" s="26" t="s">
        <v>41</v>
      </c>
      <c r="E15" s="23" t="s">
        <v>32</v>
      </c>
      <c r="F15" s="37">
        <v>147</v>
      </c>
      <c r="G15" s="32" t="s">
        <v>33</v>
      </c>
      <c r="H15" s="27" t="s">
        <v>34</v>
      </c>
      <c r="I15" s="34">
        <v>538.19</v>
      </c>
      <c r="J15" s="34">
        <v>79113.93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1039177</v>
      </c>
      <c r="C16" s="25">
        <v>352292</v>
      </c>
      <c r="D16" s="26" t="s">
        <v>42</v>
      </c>
      <c r="E16" s="23" t="s">
        <v>32</v>
      </c>
      <c r="F16" s="37">
        <v>15</v>
      </c>
      <c r="G16" s="32" t="s">
        <v>33</v>
      </c>
      <c r="H16" s="27" t="s">
        <v>34</v>
      </c>
      <c r="I16" s="34">
        <v>165.28</v>
      </c>
      <c r="J16" s="34">
        <v>2479.2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1039204</v>
      </c>
      <c r="C17" s="25">
        <v>353053</v>
      </c>
      <c r="D17" s="26" t="s">
        <v>43</v>
      </c>
      <c r="E17" s="23" t="s">
        <v>32</v>
      </c>
      <c r="F17" s="37">
        <v>4</v>
      </c>
      <c r="G17" s="32" t="s">
        <v>33</v>
      </c>
      <c r="H17" s="27" t="s">
        <v>34</v>
      </c>
      <c r="I17" s="34">
        <v>320.83</v>
      </c>
      <c r="J17" s="34">
        <v>1283.32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1048072</v>
      </c>
      <c r="C18" s="25">
        <v>355556</v>
      </c>
      <c r="D18" s="26" t="s">
        <v>44</v>
      </c>
      <c r="E18" s="23" t="s">
        <v>32</v>
      </c>
      <c r="F18" s="37">
        <v>11</v>
      </c>
      <c r="G18" s="32" t="s">
        <v>33</v>
      </c>
      <c r="H18" s="27" t="s">
        <v>34</v>
      </c>
      <c r="I18" s="34">
        <v>69.44</v>
      </c>
      <c r="J18" s="34">
        <v>763.84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1053634</v>
      </c>
      <c r="C19" s="25">
        <v>358014</v>
      </c>
      <c r="D19" s="26" t="s">
        <v>45</v>
      </c>
      <c r="E19" s="23" t="s">
        <v>32</v>
      </c>
      <c r="F19" s="37">
        <v>5</v>
      </c>
      <c r="G19" s="32" t="s">
        <v>33</v>
      </c>
      <c r="H19" s="27" t="s">
        <v>34</v>
      </c>
      <c r="I19" s="34">
        <v>368.06</v>
      </c>
      <c r="J19" s="34">
        <v>1840.3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1062310</v>
      </c>
      <c r="C20" s="25">
        <v>161197</v>
      </c>
      <c r="D20" s="26" t="s">
        <v>46</v>
      </c>
      <c r="E20" s="23" t="s">
        <v>32</v>
      </c>
      <c r="F20" s="37">
        <v>23</v>
      </c>
      <c r="G20" s="32" t="s">
        <v>33</v>
      </c>
      <c r="H20" s="27" t="s">
        <v>34</v>
      </c>
      <c r="I20" s="34">
        <v>438.89</v>
      </c>
      <c r="J20" s="34">
        <v>10094.47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1086534</v>
      </c>
      <c r="C21" s="25">
        <v>351944</v>
      </c>
      <c r="D21" s="26" t="s">
        <v>47</v>
      </c>
      <c r="E21" s="23" t="s">
        <v>32</v>
      </c>
      <c r="F21" s="37">
        <v>7</v>
      </c>
      <c r="G21" s="32" t="s">
        <v>33</v>
      </c>
      <c r="H21" s="27" t="s">
        <v>34</v>
      </c>
      <c r="I21" s="34">
        <v>556.94</v>
      </c>
      <c r="J21" s="34">
        <v>3898.58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1091613</v>
      </c>
      <c r="C22" s="25">
        <v>354840</v>
      </c>
      <c r="D22" s="26" t="s">
        <v>48</v>
      </c>
      <c r="E22" s="23" t="s">
        <v>32</v>
      </c>
      <c r="F22" s="37">
        <v>23</v>
      </c>
      <c r="G22" s="32" t="s">
        <v>33</v>
      </c>
      <c r="H22" s="27" t="s">
        <v>34</v>
      </c>
      <c r="I22" s="34">
        <v>165.98</v>
      </c>
      <c r="J22" s="34">
        <v>3817.54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1095319</v>
      </c>
      <c r="C23" s="25">
        <v>355029</v>
      </c>
      <c r="D23" s="26" t="s">
        <v>49</v>
      </c>
      <c r="E23" s="23" t="s">
        <v>32</v>
      </c>
      <c r="F23" s="37">
        <v>10</v>
      </c>
      <c r="G23" s="32" t="s">
        <v>33</v>
      </c>
      <c r="H23" s="27" t="s">
        <v>34</v>
      </c>
      <c r="I23" s="34">
        <v>14.58</v>
      </c>
      <c r="J23" s="34">
        <v>145.8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1119241</v>
      </c>
      <c r="C24" s="25">
        <v>352752</v>
      </c>
      <c r="D24" s="26" t="s">
        <v>50</v>
      </c>
      <c r="E24" s="23" t="s">
        <v>32</v>
      </c>
      <c r="F24" s="37">
        <v>2</v>
      </c>
      <c r="G24" s="32" t="s">
        <v>33</v>
      </c>
      <c r="H24" s="27" t="s">
        <v>34</v>
      </c>
      <c r="I24" s="34">
        <v>20.83</v>
      </c>
      <c r="J24" s="34">
        <v>41.66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1119241</v>
      </c>
      <c r="C25" s="25">
        <v>352752</v>
      </c>
      <c r="D25" s="26" t="s">
        <v>50</v>
      </c>
      <c r="E25" s="23" t="s">
        <v>32</v>
      </c>
      <c r="F25" s="37">
        <v>7</v>
      </c>
      <c r="G25" s="32" t="s">
        <v>33</v>
      </c>
      <c r="H25" s="27" t="s">
        <v>34</v>
      </c>
      <c r="I25" s="34">
        <v>20.83</v>
      </c>
      <c r="J25" s="34">
        <v>145.81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1120327</v>
      </c>
      <c r="C26" s="25">
        <v>1120327</v>
      </c>
      <c r="D26" s="26" t="s">
        <v>51</v>
      </c>
      <c r="E26" s="23" t="s">
        <v>32</v>
      </c>
      <c r="F26" s="37">
        <v>2</v>
      </c>
      <c r="G26" s="32" t="s">
        <v>33</v>
      </c>
      <c r="H26" s="27" t="s">
        <v>34</v>
      </c>
      <c r="I26" s="34">
        <v>66.67</v>
      </c>
      <c r="J26" s="34">
        <v>133.34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1123050</v>
      </c>
      <c r="C27" s="25">
        <v>354948</v>
      </c>
      <c r="D27" s="26" t="s">
        <v>52</v>
      </c>
      <c r="E27" s="23" t="s">
        <v>32</v>
      </c>
      <c r="F27" s="37">
        <v>12</v>
      </c>
      <c r="G27" s="32" t="s">
        <v>33</v>
      </c>
      <c r="H27" s="27" t="s">
        <v>34</v>
      </c>
      <c r="I27" s="34">
        <v>125</v>
      </c>
      <c r="J27" s="34">
        <v>1500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1128907</v>
      </c>
      <c r="C28" s="25">
        <v>352330</v>
      </c>
      <c r="D28" s="26" t="s">
        <v>53</v>
      </c>
      <c r="E28" s="23" t="s">
        <v>32</v>
      </c>
      <c r="F28" s="37">
        <v>20</v>
      </c>
      <c r="G28" s="32" t="s">
        <v>33</v>
      </c>
      <c r="H28" s="27" t="s">
        <v>34</v>
      </c>
      <c r="I28" s="34">
        <v>460.42</v>
      </c>
      <c r="J28" s="34">
        <v>9208.4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1130277</v>
      </c>
      <c r="C29" s="25">
        <v>171884</v>
      </c>
      <c r="D29" s="26" t="s">
        <v>54</v>
      </c>
      <c r="E29" s="23" t="s">
        <v>32</v>
      </c>
      <c r="F29" s="37">
        <v>36</v>
      </c>
      <c r="G29" s="32" t="s">
        <v>33</v>
      </c>
      <c r="H29" s="27" t="s">
        <v>34</v>
      </c>
      <c r="I29" s="34">
        <v>29.86</v>
      </c>
      <c r="J29" s="34">
        <v>1074.96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1145087</v>
      </c>
      <c r="C30" s="25">
        <v>358081</v>
      </c>
      <c r="D30" s="26" t="s">
        <v>55</v>
      </c>
      <c r="E30" s="23" t="s">
        <v>32</v>
      </c>
      <c r="F30" s="37">
        <v>1</v>
      </c>
      <c r="G30" s="32" t="s">
        <v>33</v>
      </c>
      <c r="H30" s="27" t="s">
        <v>34</v>
      </c>
      <c r="I30" s="34">
        <v>1446.53</v>
      </c>
      <c r="J30" s="34">
        <v>1446.53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1165877</v>
      </c>
      <c r="C31" s="25">
        <v>354171</v>
      </c>
      <c r="D31" s="26" t="s">
        <v>56</v>
      </c>
      <c r="E31" s="23" t="s">
        <v>32</v>
      </c>
      <c r="F31" s="37">
        <v>1</v>
      </c>
      <c r="G31" s="32" t="s">
        <v>33</v>
      </c>
      <c r="H31" s="27" t="s">
        <v>34</v>
      </c>
      <c r="I31" s="34">
        <v>172.23</v>
      </c>
      <c r="J31" s="34">
        <v>172.23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1167070</v>
      </c>
      <c r="C32" s="25">
        <v>352059</v>
      </c>
      <c r="D32" s="26" t="s">
        <v>57</v>
      </c>
      <c r="E32" s="23" t="s">
        <v>32</v>
      </c>
      <c r="F32" s="37">
        <v>1</v>
      </c>
      <c r="G32" s="32" t="s">
        <v>33</v>
      </c>
      <c r="H32" s="27" t="s">
        <v>34</v>
      </c>
      <c r="I32" s="34">
        <v>3206.25</v>
      </c>
      <c r="J32" s="34">
        <v>3206.25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1167070</v>
      </c>
      <c r="C33" s="25">
        <v>352059</v>
      </c>
      <c r="D33" s="26" t="s">
        <v>57</v>
      </c>
      <c r="E33" s="23" t="s">
        <v>32</v>
      </c>
      <c r="F33" s="37">
        <v>1</v>
      </c>
      <c r="G33" s="32" t="s">
        <v>33</v>
      </c>
      <c r="H33" s="27" t="s">
        <v>34</v>
      </c>
      <c r="I33" s="34">
        <v>2928.48</v>
      </c>
      <c r="J33" s="34">
        <v>2928.48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1169371</v>
      </c>
      <c r="C34" s="25">
        <v>161151</v>
      </c>
      <c r="D34" s="26" t="s">
        <v>58</v>
      </c>
      <c r="E34" s="23" t="s">
        <v>32</v>
      </c>
      <c r="F34" s="37">
        <v>8</v>
      </c>
      <c r="G34" s="32" t="s">
        <v>33</v>
      </c>
      <c r="H34" s="27" t="s">
        <v>34</v>
      </c>
      <c r="I34" s="34">
        <v>183.33</v>
      </c>
      <c r="J34" s="34">
        <v>1466.64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1169371</v>
      </c>
      <c r="C35" s="25">
        <v>161151</v>
      </c>
      <c r="D35" s="26" t="s">
        <v>58</v>
      </c>
      <c r="E35" s="23" t="s">
        <v>32</v>
      </c>
      <c r="F35" s="37">
        <v>17</v>
      </c>
      <c r="G35" s="32" t="s">
        <v>33</v>
      </c>
      <c r="H35" s="27" t="s">
        <v>34</v>
      </c>
      <c r="I35" s="34">
        <v>220.14</v>
      </c>
      <c r="J35" s="34">
        <v>3742.38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1169371</v>
      </c>
      <c r="C36" s="25">
        <v>161151</v>
      </c>
      <c r="D36" s="26" t="s">
        <v>58</v>
      </c>
      <c r="E36" s="23" t="s">
        <v>32</v>
      </c>
      <c r="F36" s="37">
        <v>11</v>
      </c>
      <c r="G36" s="32" t="s">
        <v>33</v>
      </c>
      <c r="H36" s="27" t="s">
        <v>34</v>
      </c>
      <c r="I36" s="34">
        <v>79.86</v>
      </c>
      <c r="J36" s="34">
        <v>878.46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1171360</v>
      </c>
      <c r="C37" s="25">
        <v>356515</v>
      </c>
      <c r="D37" s="26" t="s">
        <v>59</v>
      </c>
      <c r="E37" s="23" t="s">
        <v>32</v>
      </c>
      <c r="F37" s="37">
        <v>2</v>
      </c>
      <c r="G37" s="32" t="s">
        <v>33</v>
      </c>
      <c r="H37" s="27" t="s">
        <v>34</v>
      </c>
      <c r="I37" s="34">
        <v>625.69</v>
      </c>
      <c r="J37" s="34">
        <v>1251.38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1171360</v>
      </c>
      <c r="C38" s="25">
        <v>356512</v>
      </c>
      <c r="D38" s="26" t="s">
        <v>59</v>
      </c>
      <c r="E38" s="23" t="s">
        <v>32</v>
      </c>
      <c r="F38" s="37">
        <v>8</v>
      </c>
      <c r="G38" s="32" t="s">
        <v>33</v>
      </c>
      <c r="H38" s="27" t="s">
        <v>34</v>
      </c>
      <c r="I38" s="34">
        <v>903.48</v>
      </c>
      <c r="J38" s="34">
        <v>7227.84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1171360</v>
      </c>
      <c r="C39" s="25">
        <v>356511</v>
      </c>
      <c r="D39" s="26" t="s">
        <v>59</v>
      </c>
      <c r="E39" s="23" t="s">
        <v>32</v>
      </c>
      <c r="F39" s="37">
        <v>6</v>
      </c>
      <c r="G39" s="32" t="s">
        <v>33</v>
      </c>
      <c r="H39" s="27" t="s">
        <v>34</v>
      </c>
      <c r="I39" s="34">
        <v>905.56</v>
      </c>
      <c r="J39" s="34">
        <v>5433.36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1171360</v>
      </c>
      <c r="C40" s="25">
        <v>356511</v>
      </c>
      <c r="D40" s="26" t="s">
        <v>59</v>
      </c>
      <c r="E40" s="23" t="s">
        <v>32</v>
      </c>
      <c r="F40" s="37">
        <v>2</v>
      </c>
      <c r="G40" s="32" t="s">
        <v>33</v>
      </c>
      <c r="H40" s="27" t="s">
        <v>34</v>
      </c>
      <c r="I40" s="34">
        <v>1318.75</v>
      </c>
      <c r="J40" s="34">
        <v>2637.5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1197516</v>
      </c>
      <c r="C41" s="25">
        <v>351001</v>
      </c>
      <c r="D41" s="26" t="s">
        <v>60</v>
      </c>
      <c r="E41" s="23" t="s">
        <v>32</v>
      </c>
      <c r="F41" s="37">
        <v>2</v>
      </c>
      <c r="G41" s="32" t="s">
        <v>33</v>
      </c>
      <c r="H41" s="27" t="s">
        <v>34</v>
      </c>
      <c r="I41" s="34">
        <v>117.36</v>
      </c>
      <c r="J41" s="34">
        <v>234.72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1205950</v>
      </c>
      <c r="C42" s="25">
        <v>352675</v>
      </c>
      <c r="D42" s="26" t="s">
        <v>61</v>
      </c>
      <c r="E42" s="23" t="s">
        <v>32</v>
      </c>
      <c r="F42" s="37">
        <v>3</v>
      </c>
      <c r="G42" s="32" t="s">
        <v>33</v>
      </c>
      <c r="H42" s="27" t="s">
        <v>34</v>
      </c>
      <c r="I42" s="34">
        <v>37907.64</v>
      </c>
      <c r="J42" s="34">
        <v>113722.92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1210362</v>
      </c>
      <c r="C43" s="25">
        <v>353598</v>
      </c>
      <c r="D43" s="26" t="s">
        <v>62</v>
      </c>
      <c r="E43" s="23" t="s">
        <v>32</v>
      </c>
      <c r="F43" s="37">
        <v>23</v>
      </c>
      <c r="G43" s="32" t="s">
        <v>33</v>
      </c>
      <c r="H43" s="27" t="s">
        <v>34</v>
      </c>
      <c r="I43" s="34">
        <v>210.42</v>
      </c>
      <c r="J43" s="34">
        <v>4839.66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1210362</v>
      </c>
      <c r="C44" s="25">
        <v>353598</v>
      </c>
      <c r="D44" s="26" t="s">
        <v>62</v>
      </c>
      <c r="E44" s="23" t="s">
        <v>32</v>
      </c>
      <c r="F44" s="37">
        <v>11</v>
      </c>
      <c r="G44" s="32" t="s">
        <v>33</v>
      </c>
      <c r="H44" s="27" t="s">
        <v>34</v>
      </c>
      <c r="I44" s="34">
        <v>203.48</v>
      </c>
      <c r="J44" s="34">
        <v>2238.28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1220020</v>
      </c>
      <c r="C45" s="25">
        <v>351243</v>
      </c>
      <c r="D45" s="26" t="s">
        <v>63</v>
      </c>
      <c r="E45" s="23" t="s">
        <v>32</v>
      </c>
      <c r="F45" s="37">
        <v>42</v>
      </c>
      <c r="G45" s="32" t="s">
        <v>33</v>
      </c>
      <c r="H45" s="27" t="s">
        <v>34</v>
      </c>
      <c r="I45" s="34">
        <v>271.53</v>
      </c>
      <c r="J45" s="34">
        <v>11404.26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1274591</v>
      </c>
      <c r="C46" s="25">
        <v>1274591</v>
      </c>
      <c r="D46" s="26" t="s">
        <v>64</v>
      </c>
      <c r="E46" s="23" t="s">
        <v>32</v>
      </c>
      <c r="F46" s="37">
        <v>1</v>
      </c>
      <c r="G46" s="32" t="s">
        <v>33</v>
      </c>
      <c r="H46" s="27" t="s">
        <v>34</v>
      </c>
      <c r="I46" s="34">
        <v>90.98</v>
      </c>
      <c r="J46" s="34">
        <v>90.98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1283247</v>
      </c>
      <c r="C47" s="25">
        <v>352055</v>
      </c>
      <c r="D47" s="26" t="s">
        <v>65</v>
      </c>
      <c r="E47" s="23" t="s">
        <v>32</v>
      </c>
      <c r="F47" s="37">
        <v>6</v>
      </c>
      <c r="G47" s="32" t="s">
        <v>33</v>
      </c>
      <c r="H47" s="27" t="s">
        <v>34</v>
      </c>
      <c r="I47" s="34">
        <v>540.28</v>
      </c>
      <c r="J47" s="34">
        <v>3241.68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1284967</v>
      </c>
      <c r="C48" s="25">
        <v>351337</v>
      </c>
      <c r="D48" s="26" t="s">
        <v>66</v>
      </c>
      <c r="E48" s="23" t="s">
        <v>32</v>
      </c>
      <c r="F48" s="37">
        <v>20</v>
      </c>
      <c r="G48" s="32" t="s">
        <v>33</v>
      </c>
      <c r="H48" s="27" t="s">
        <v>34</v>
      </c>
      <c r="I48" s="34">
        <v>313.19</v>
      </c>
      <c r="J48" s="34">
        <v>6263.8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1297532</v>
      </c>
      <c r="C49" s="25">
        <v>355180</v>
      </c>
      <c r="D49" s="26" t="s">
        <v>67</v>
      </c>
      <c r="E49" s="23" t="s">
        <v>32</v>
      </c>
      <c r="F49" s="37">
        <v>10</v>
      </c>
      <c r="G49" s="32" t="s">
        <v>33</v>
      </c>
      <c r="H49" s="27" t="s">
        <v>34</v>
      </c>
      <c r="I49" s="34">
        <v>135.42</v>
      </c>
      <c r="J49" s="34">
        <v>1354.2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1297532</v>
      </c>
      <c r="C50" s="25">
        <v>355180</v>
      </c>
      <c r="D50" s="26" t="s">
        <v>67</v>
      </c>
      <c r="E50" s="23" t="s">
        <v>32</v>
      </c>
      <c r="F50" s="37">
        <v>8</v>
      </c>
      <c r="G50" s="32" t="s">
        <v>33</v>
      </c>
      <c r="H50" s="27" t="s">
        <v>34</v>
      </c>
      <c r="I50" s="34">
        <v>121.53</v>
      </c>
      <c r="J50" s="34">
        <v>972.24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1374354</v>
      </c>
      <c r="C51" s="25">
        <v>352847</v>
      </c>
      <c r="D51" s="26" t="s">
        <v>68</v>
      </c>
      <c r="E51" s="23" t="s">
        <v>32</v>
      </c>
      <c r="F51" s="37">
        <v>9</v>
      </c>
      <c r="G51" s="32" t="s">
        <v>33</v>
      </c>
      <c r="H51" s="27" t="s">
        <v>34</v>
      </c>
      <c r="I51" s="34">
        <v>700</v>
      </c>
      <c r="J51" s="34">
        <v>6300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1430488</v>
      </c>
      <c r="C52" s="25" t="s">
        <v>69</v>
      </c>
      <c r="D52" s="26" t="s">
        <v>70</v>
      </c>
      <c r="E52" s="23" t="s">
        <v>32</v>
      </c>
      <c r="F52" s="37">
        <v>1</v>
      </c>
      <c r="G52" s="32" t="s">
        <v>33</v>
      </c>
      <c r="H52" s="27" t="s">
        <v>34</v>
      </c>
      <c r="I52" s="34">
        <v>2018.75</v>
      </c>
      <c r="J52" s="34">
        <v>2018.75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1433705</v>
      </c>
      <c r="C53" s="25">
        <v>356058</v>
      </c>
      <c r="D53" s="26" t="s">
        <v>71</v>
      </c>
      <c r="E53" s="23" t="s">
        <v>32</v>
      </c>
      <c r="F53" s="37">
        <v>1</v>
      </c>
      <c r="G53" s="32" t="s">
        <v>33</v>
      </c>
      <c r="H53" s="27" t="s">
        <v>34</v>
      </c>
      <c r="I53" s="34">
        <v>313.19</v>
      </c>
      <c r="J53" s="34">
        <v>313.19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1447815</v>
      </c>
      <c r="C54" s="25">
        <v>354942</v>
      </c>
      <c r="D54" s="26" t="s">
        <v>72</v>
      </c>
      <c r="E54" s="23" t="s">
        <v>32</v>
      </c>
      <c r="F54" s="37">
        <v>15</v>
      </c>
      <c r="G54" s="32" t="s">
        <v>33</v>
      </c>
      <c r="H54" s="27" t="s">
        <v>34</v>
      </c>
      <c r="I54" s="34">
        <v>125</v>
      </c>
      <c r="J54" s="34">
        <v>1875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1447818</v>
      </c>
      <c r="C55" s="25">
        <v>354944</v>
      </c>
      <c r="D55" s="26" t="s">
        <v>73</v>
      </c>
      <c r="E55" s="23" t="s">
        <v>32</v>
      </c>
      <c r="F55" s="37">
        <v>20</v>
      </c>
      <c r="G55" s="32" t="s">
        <v>33</v>
      </c>
      <c r="H55" s="27" t="s">
        <v>34</v>
      </c>
      <c r="I55" s="34">
        <v>125</v>
      </c>
      <c r="J55" s="34">
        <v>2500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1454386</v>
      </c>
      <c r="C56" s="25">
        <v>1454386</v>
      </c>
      <c r="D56" s="26" t="s">
        <v>74</v>
      </c>
      <c r="E56" s="23" t="s">
        <v>32</v>
      </c>
      <c r="F56" s="37">
        <v>2</v>
      </c>
      <c r="G56" s="32" t="s">
        <v>33</v>
      </c>
      <c r="H56" s="27" t="s">
        <v>34</v>
      </c>
      <c r="I56" s="34">
        <v>256.94</v>
      </c>
      <c r="J56" s="34">
        <v>513.88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1487066</v>
      </c>
      <c r="C57" s="25">
        <v>356565</v>
      </c>
      <c r="D57" s="26" t="s">
        <v>75</v>
      </c>
      <c r="E57" s="23" t="s">
        <v>32</v>
      </c>
      <c r="F57" s="37">
        <v>6</v>
      </c>
      <c r="G57" s="32" t="s">
        <v>33</v>
      </c>
      <c r="H57" s="27" t="s">
        <v>34</v>
      </c>
      <c r="I57" s="34">
        <v>3450</v>
      </c>
      <c r="J57" s="34">
        <v>20700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1494745</v>
      </c>
      <c r="C58" s="25">
        <v>359052</v>
      </c>
      <c r="D58" s="26" t="s">
        <v>76</v>
      </c>
      <c r="E58" s="23" t="s">
        <v>32</v>
      </c>
      <c r="F58" s="37">
        <v>10</v>
      </c>
      <c r="G58" s="32" t="s">
        <v>33</v>
      </c>
      <c r="H58" s="27" t="s">
        <v>34</v>
      </c>
      <c r="I58" s="34">
        <v>156.94</v>
      </c>
      <c r="J58" s="34">
        <v>1569.4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1495822</v>
      </c>
      <c r="C59" s="25">
        <v>358065</v>
      </c>
      <c r="D59" s="26" t="s">
        <v>77</v>
      </c>
      <c r="E59" s="23" t="s">
        <v>32</v>
      </c>
      <c r="F59" s="37">
        <v>2</v>
      </c>
      <c r="G59" s="32" t="s">
        <v>33</v>
      </c>
      <c r="H59" s="27" t="s">
        <v>34</v>
      </c>
      <c r="I59" s="34">
        <v>43775.69</v>
      </c>
      <c r="J59" s="34">
        <v>87551.38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1495822</v>
      </c>
      <c r="C60" s="25">
        <v>358065</v>
      </c>
      <c r="D60" s="26" t="s">
        <v>77</v>
      </c>
      <c r="E60" s="23" t="s">
        <v>32</v>
      </c>
      <c r="F60" s="37">
        <v>2</v>
      </c>
      <c r="G60" s="32" t="s">
        <v>33</v>
      </c>
      <c r="H60" s="27" t="s">
        <v>34</v>
      </c>
      <c r="I60" s="34">
        <v>55699.31</v>
      </c>
      <c r="J60" s="34">
        <v>111398.62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1506929</v>
      </c>
      <c r="C61" s="25">
        <v>354383</v>
      </c>
      <c r="D61" s="26" t="s">
        <v>78</v>
      </c>
      <c r="E61" s="23" t="s">
        <v>32</v>
      </c>
      <c r="F61" s="37">
        <v>4</v>
      </c>
      <c r="G61" s="32" t="s">
        <v>33</v>
      </c>
      <c r="H61" s="27" t="s">
        <v>34</v>
      </c>
      <c r="I61" s="34">
        <v>222.92</v>
      </c>
      <c r="J61" s="34">
        <v>891.68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1508527</v>
      </c>
      <c r="C62" s="25">
        <v>354909</v>
      </c>
      <c r="D62" s="26" t="s">
        <v>79</v>
      </c>
      <c r="E62" s="23" t="s">
        <v>32</v>
      </c>
      <c r="F62" s="37">
        <v>1</v>
      </c>
      <c r="G62" s="32" t="s">
        <v>33</v>
      </c>
      <c r="H62" s="27" t="s">
        <v>34</v>
      </c>
      <c r="I62" s="34">
        <v>79.86</v>
      </c>
      <c r="J62" s="34">
        <v>79.86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1544233</v>
      </c>
      <c r="C63" s="25">
        <v>358041</v>
      </c>
      <c r="D63" s="26" t="s">
        <v>80</v>
      </c>
      <c r="E63" s="23" t="s">
        <v>32</v>
      </c>
      <c r="F63" s="37">
        <v>2</v>
      </c>
      <c r="G63" s="32" t="s">
        <v>33</v>
      </c>
      <c r="H63" s="27" t="s">
        <v>34</v>
      </c>
      <c r="I63" s="34">
        <v>37.5</v>
      </c>
      <c r="J63" s="34">
        <v>75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1561704</v>
      </c>
      <c r="C64" s="25">
        <v>352986</v>
      </c>
      <c r="D64" s="26" t="s">
        <v>81</v>
      </c>
      <c r="E64" s="23" t="s">
        <v>32</v>
      </c>
      <c r="F64" s="37">
        <v>7</v>
      </c>
      <c r="G64" s="32" t="s">
        <v>33</v>
      </c>
      <c r="H64" s="27" t="s">
        <v>34</v>
      </c>
      <c r="I64" s="34">
        <v>1169.44</v>
      </c>
      <c r="J64" s="34">
        <v>8186.08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1602882</v>
      </c>
      <c r="C65" s="25">
        <v>358006</v>
      </c>
      <c r="D65" s="26" t="s">
        <v>82</v>
      </c>
      <c r="E65" s="23" t="s">
        <v>32</v>
      </c>
      <c r="F65" s="37">
        <v>2</v>
      </c>
      <c r="G65" s="32" t="s">
        <v>33</v>
      </c>
      <c r="H65" s="27" t="s">
        <v>34</v>
      </c>
      <c r="I65" s="34">
        <v>204.17</v>
      </c>
      <c r="J65" s="34">
        <v>408.34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1602883</v>
      </c>
      <c r="C66" s="25">
        <v>358007</v>
      </c>
      <c r="D66" s="26" t="s">
        <v>83</v>
      </c>
      <c r="E66" s="23" t="s">
        <v>32</v>
      </c>
      <c r="F66" s="37">
        <v>1</v>
      </c>
      <c r="G66" s="32" t="s">
        <v>33</v>
      </c>
      <c r="H66" s="27" t="s">
        <v>34</v>
      </c>
      <c r="I66" s="34">
        <v>339.58</v>
      </c>
      <c r="J66" s="34">
        <v>339.58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1652873</v>
      </c>
      <c r="C67" s="25">
        <v>358143</v>
      </c>
      <c r="D67" s="26" t="s">
        <v>84</v>
      </c>
      <c r="E67" s="23" t="s">
        <v>32</v>
      </c>
      <c r="F67" s="37">
        <v>1</v>
      </c>
      <c r="G67" s="32" t="s">
        <v>33</v>
      </c>
      <c r="H67" s="27" t="s">
        <v>34</v>
      </c>
      <c r="I67" s="34">
        <v>489.58</v>
      </c>
      <c r="J67" s="34">
        <v>489.58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1832492</v>
      </c>
      <c r="C68" s="25">
        <v>1832492</v>
      </c>
      <c r="D68" s="26" t="s">
        <v>85</v>
      </c>
      <c r="E68" s="23" t="s">
        <v>32</v>
      </c>
      <c r="F68" s="37">
        <v>5</v>
      </c>
      <c r="G68" s="32" t="s">
        <v>33</v>
      </c>
      <c r="H68" s="27" t="s">
        <v>34</v>
      </c>
      <c r="I68" s="34">
        <v>1308.33</v>
      </c>
      <c r="J68" s="34">
        <v>6541.65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1872712</v>
      </c>
      <c r="C69" s="25">
        <v>1872712</v>
      </c>
      <c r="D69" s="26" t="s">
        <v>86</v>
      </c>
      <c r="E69" s="23" t="s">
        <v>32</v>
      </c>
      <c r="F69" s="37">
        <v>2</v>
      </c>
      <c r="G69" s="32" t="s">
        <v>33</v>
      </c>
      <c r="H69" s="27" t="s">
        <v>34</v>
      </c>
      <c r="I69" s="34">
        <v>67.36</v>
      </c>
      <c r="J69" s="34">
        <v>134.72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1872712</v>
      </c>
      <c r="C70" s="25">
        <v>1872712</v>
      </c>
      <c r="D70" s="26" t="s">
        <v>86</v>
      </c>
      <c r="E70" s="23" t="s">
        <v>32</v>
      </c>
      <c r="F70" s="37">
        <v>4</v>
      </c>
      <c r="G70" s="32" t="s">
        <v>33</v>
      </c>
      <c r="H70" s="27" t="s">
        <v>34</v>
      </c>
      <c r="I70" s="34">
        <v>67.36</v>
      </c>
      <c r="J70" s="34">
        <v>269.44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1872712</v>
      </c>
      <c r="C71" s="25">
        <v>1872712</v>
      </c>
      <c r="D71" s="26" t="s">
        <v>86</v>
      </c>
      <c r="E71" s="23" t="s">
        <v>32</v>
      </c>
      <c r="F71" s="37">
        <v>2</v>
      </c>
      <c r="G71" s="32" t="s">
        <v>33</v>
      </c>
      <c r="H71" s="27" t="s">
        <v>34</v>
      </c>
      <c r="I71" s="34">
        <v>67.36</v>
      </c>
      <c r="J71" s="34">
        <v>134.72</v>
      </c>
      <c r="K71" s="38"/>
      <c r="L71" s="33"/>
      <c r="M71" s="20">
        <f t="shared" si="0"/>
        <v>0</v>
      </c>
      <c r="N71" s="9"/>
    </row>
    <row r="72" spans="1:14" s="10" customFormat="1" ht="48.75" customHeight="1">
      <c r="A72" s="22">
        <v>65</v>
      </c>
      <c r="B72" s="24">
        <v>1875047</v>
      </c>
      <c r="C72" s="25">
        <v>1875047</v>
      </c>
      <c r="D72" s="26" t="s">
        <v>87</v>
      </c>
      <c r="E72" s="23" t="s">
        <v>32</v>
      </c>
      <c r="F72" s="37">
        <v>2</v>
      </c>
      <c r="G72" s="32" t="s">
        <v>33</v>
      </c>
      <c r="H72" s="27" t="s">
        <v>34</v>
      </c>
      <c r="I72" s="34">
        <v>43.06</v>
      </c>
      <c r="J72" s="34">
        <v>86.12</v>
      </c>
      <c r="K72" s="38"/>
      <c r="L72" s="33"/>
      <c r="M72" s="20">
        <f t="shared" si="0"/>
        <v>0</v>
      </c>
      <c r="N72" s="9"/>
    </row>
    <row r="73" spans="1:14" s="10" customFormat="1" ht="48.75" customHeight="1">
      <c r="A73" s="22">
        <v>66</v>
      </c>
      <c r="B73" s="24">
        <v>2050309</v>
      </c>
      <c r="C73" s="25" t="s">
        <v>88</v>
      </c>
      <c r="D73" s="26" t="s">
        <v>89</v>
      </c>
      <c r="E73" s="23" t="s">
        <v>32</v>
      </c>
      <c r="F73" s="37">
        <v>1</v>
      </c>
      <c r="G73" s="32" t="s">
        <v>33</v>
      </c>
      <c r="H73" s="27" t="s">
        <v>34</v>
      </c>
      <c r="I73" s="34">
        <v>167.36</v>
      </c>
      <c r="J73" s="34">
        <v>167.36</v>
      </c>
      <c r="K73" s="38"/>
      <c r="L73" s="33"/>
      <c r="M73" s="20">
        <f aca="true" t="shared" si="1" ref="M73:M80">ROUND(L73*K73,2)</f>
        <v>0</v>
      </c>
      <c r="N73" s="9"/>
    </row>
    <row r="74" spans="1:14" s="10" customFormat="1" ht="48.75" customHeight="1">
      <c r="A74" s="22">
        <v>67</v>
      </c>
      <c r="B74" s="24">
        <v>2057602</v>
      </c>
      <c r="C74" s="25" t="s">
        <v>90</v>
      </c>
      <c r="D74" s="26" t="s">
        <v>91</v>
      </c>
      <c r="E74" s="23" t="s">
        <v>32</v>
      </c>
      <c r="F74" s="37">
        <v>1</v>
      </c>
      <c r="G74" s="32" t="s">
        <v>33</v>
      </c>
      <c r="H74" s="27" t="s">
        <v>34</v>
      </c>
      <c r="I74" s="34">
        <v>897.23</v>
      </c>
      <c r="J74" s="34">
        <v>897.23</v>
      </c>
      <c r="K74" s="38"/>
      <c r="L74" s="33"/>
      <c r="M74" s="20">
        <f t="shared" si="1"/>
        <v>0</v>
      </c>
      <c r="N74" s="9"/>
    </row>
    <row r="75" spans="1:14" s="10" customFormat="1" ht="48.75" customHeight="1">
      <c r="A75" s="22">
        <v>68</v>
      </c>
      <c r="B75" s="24">
        <v>2167236</v>
      </c>
      <c r="C75" s="25">
        <v>2167236</v>
      </c>
      <c r="D75" s="26" t="s">
        <v>92</v>
      </c>
      <c r="E75" s="23" t="s">
        <v>32</v>
      </c>
      <c r="F75" s="37">
        <v>2</v>
      </c>
      <c r="G75" s="32" t="s">
        <v>33</v>
      </c>
      <c r="H75" s="27" t="s">
        <v>34</v>
      </c>
      <c r="I75" s="34">
        <v>49.31</v>
      </c>
      <c r="J75" s="34">
        <v>98.62</v>
      </c>
      <c r="K75" s="38"/>
      <c r="L75" s="33"/>
      <c r="M75" s="20">
        <f t="shared" si="1"/>
        <v>0</v>
      </c>
      <c r="N75" s="9"/>
    </row>
    <row r="76" spans="1:14" s="10" customFormat="1" ht="48.75" customHeight="1">
      <c r="A76" s="22">
        <v>69</v>
      </c>
      <c r="B76" s="24">
        <v>2175171</v>
      </c>
      <c r="C76" s="25">
        <v>2175171</v>
      </c>
      <c r="D76" s="26" t="s">
        <v>93</v>
      </c>
      <c r="E76" s="23" t="s">
        <v>32</v>
      </c>
      <c r="F76" s="37">
        <v>3</v>
      </c>
      <c r="G76" s="32" t="s">
        <v>33</v>
      </c>
      <c r="H76" s="27" t="s">
        <v>34</v>
      </c>
      <c r="I76" s="34">
        <v>102.78</v>
      </c>
      <c r="J76" s="34">
        <v>308.34</v>
      </c>
      <c r="K76" s="38"/>
      <c r="L76" s="33"/>
      <c r="M76" s="20">
        <f t="shared" si="1"/>
        <v>0</v>
      </c>
      <c r="N76" s="9"/>
    </row>
    <row r="77" spans="1:14" s="10" customFormat="1" ht="48.75" customHeight="1">
      <c r="A77" s="22">
        <v>70</v>
      </c>
      <c r="B77" s="24">
        <v>2255913</v>
      </c>
      <c r="C77" s="25">
        <v>2255913</v>
      </c>
      <c r="D77" s="26" t="s">
        <v>94</v>
      </c>
      <c r="E77" s="23" t="s">
        <v>32</v>
      </c>
      <c r="F77" s="37">
        <v>7</v>
      </c>
      <c r="G77" s="32" t="s">
        <v>33</v>
      </c>
      <c r="H77" s="27" t="s">
        <v>34</v>
      </c>
      <c r="I77" s="34">
        <v>102.78</v>
      </c>
      <c r="J77" s="34">
        <v>719.46</v>
      </c>
      <c r="K77" s="38"/>
      <c r="L77" s="33"/>
      <c r="M77" s="20">
        <f t="shared" si="1"/>
        <v>0</v>
      </c>
      <c r="N77" s="9"/>
    </row>
    <row r="78" spans="1:14" s="10" customFormat="1" ht="48.75" customHeight="1">
      <c r="A78" s="22">
        <v>71</v>
      </c>
      <c r="B78" s="24">
        <v>2255913</v>
      </c>
      <c r="C78" s="25">
        <v>2255913</v>
      </c>
      <c r="D78" s="26" t="s">
        <v>94</v>
      </c>
      <c r="E78" s="23" t="s">
        <v>32</v>
      </c>
      <c r="F78" s="37">
        <v>7</v>
      </c>
      <c r="G78" s="32" t="s">
        <v>33</v>
      </c>
      <c r="H78" s="27" t="s">
        <v>34</v>
      </c>
      <c r="I78" s="34">
        <v>102.78</v>
      </c>
      <c r="J78" s="34">
        <v>719.46</v>
      </c>
      <c r="K78" s="38"/>
      <c r="L78" s="33"/>
      <c r="M78" s="20">
        <f t="shared" si="1"/>
        <v>0</v>
      </c>
      <c r="N78" s="9"/>
    </row>
    <row r="79" spans="1:14" s="10" customFormat="1" ht="48.75" customHeight="1">
      <c r="A79" s="22">
        <v>72</v>
      </c>
      <c r="B79" s="24">
        <v>2255913</v>
      </c>
      <c r="C79" s="25">
        <v>2255913</v>
      </c>
      <c r="D79" s="26" t="s">
        <v>94</v>
      </c>
      <c r="E79" s="23" t="s">
        <v>32</v>
      </c>
      <c r="F79" s="37">
        <v>7</v>
      </c>
      <c r="G79" s="32" t="s">
        <v>33</v>
      </c>
      <c r="H79" s="27" t="s">
        <v>34</v>
      </c>
      <c r="I79" s="34">
        <v>102.78</v>
      </c>
      <c r="J79" s="34">
        <v>719.46</v>
      </c>
      <c r="K79" s="38"/>
      <c r="L79" s="33"/>
      <c r="M79" s="20">
        <f t="shared" si="1"/>
        <v>0</v>
      </c>
      <c r="N79" s="9"/>
    </row>
    <row r="80" spans="1:14" s="10" customFormat="1" ht="48.75" customHeight="1">
      <c r="A80" s="22">
        <v>73</v>
      </c>
      <c r="B80" s="24">
        <v>2255913</v>
      </c>
      <c r="C80" s="25">
        <v>2255913</v>
      </c>
      <c r="D80" s="26" t="s">
        <v>94</v>
      </c>
      <c r="E80" s="23" t="s">
        <v>32</v>
      </c>
      <c r="F80" s="37">
        <v>7</v>
      </c>
      <c r="G80" s="32" t="s">
        <v>33</v>
      </c>
      <c r="H80" s="27" t="s">
        <v>34</v>
      </c>
      <c r="I80" s="34">
        <v>102.78</v>
      </c>
      <c r="J80" s="34">
        <v>719.46</v>
      </c>
      <c r="K80" s="38"/>
      <c r="L80" s="33"/>
      <c r="M80" s="20">
        <f t="shared" si="1"/>
        <v>0</v>
      </c>
      <c r="N80" s="9"/>
    </row>
    <row r="81" spans="1:14" s="4" customFormat="1" ht="16.5" customHeight="1">
      <c r="A81" s="63" t="s">
        <v>2</v>
      </c>
      <c r="B81" s="64"/>
      <c r="C81" s="64"/>
      <c r="D81" s="64"/>
      <c r="E81" s="64"/>
      <c r="F81" s="64"/>
      <c r="G81" s="64"/>
      <c r="H81" s="64"/>
      <c r="I81" s="65"/>
      <c r="J81" s="28">
        <f>SUM(J8:J80)</f>
        <v>748377.3499999996</v>
      </c>
      <c r="K81" s="30"/>
      <c r="L81" s="30"/>
      <c r="M81" s="30">
        <f>SUM(M8:M80)</f>
        <v>0</v>
      </c>
      <c r="N81" s="15" t="s">
        <v>16</v>
      </c>
    </row>
    <row r="82" spans="1:14" ht="25.5" customHeight="1">
      <c r="A82" s="47" t="s">
        <v>15</v>
      </c>
      <c r="B82" s="48"/>
      <c r="C82" s="48"/>
      <c r="D82" s="48"/>
      <c r="E82" s="48"/>
      <c r="F82" s="48"/>
      <c r="G82" s="48"/>
      <c r="H82" s="48"/>
      <c r="I82" s="21"/>
      <c r="J82" s="36">
        <f>ROUND(J81*1.2,2)</f>
        <v>898052.82</v>
      </c>
      <c r="K82" s="39"/>
      <c r="L82" s="31"/>
      <c r="M82" s="31">
        <f>ROUND(M81*1.2,2)</f>
        <v>0</v>
      </c>
      <c r="N82" s="14" t="s">
        <v>26</v>
      </c>
    </row>
    <row r="83" spans="1:14" s="7" customFormat="1" ht="32.25" customHeight="1">
      <c r="A83" s="61" t="s">
        <v>1</v>
      </c>
      <c r="B83" s="61"/>
      <c r="C83" s="61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5.75" customHeight="1">
      <c r="A84" s="41" t="s">
        <v>6</v>
      </c>
      <c r="B84" s="41"/>
      <c r="C84" s="41"/>
      <c r="D84" s="41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5.75" customHeight="1">
      <c r="A85" s="41" t="s">
        <v>7</v>
      </c>
      <c r="B85" s="41"/>
      <c r="C85" s="41"/>
      <c r="D85" s="41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5.75" customHeight="1">
      <c r="A86" s="41" t="s">
        <v>28</v>
      </c>
      <c r="B86" s="41"/>
      <c r="C86" s="41"/>
      <c r="D86" s="41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5" ht="60" customHeight="1">
      <c r="A87" s="41" t="s">
        <v>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16"/>
    </row>
    <row r="88" spans="1:13" ht="28.5" customHeight="1">
      <c r="A88" s="60" t="s">
        <v>17</v>
      </c>
      <c r="B88" s="60"/>
      <c r="C88" s="60"/>
      <c r="D88" s="60"/>
      <c r="E88" s="60"/>
      <c r="F88" s="17"/>
      <c r="G88" s="18"/>
      <c r="H88" s="18"/>
      <c r="I88" s="19"/>
      <c r="J88" s="19"/>
      <c r="K88" s="19"/>
      <c r="L88" s="19"/>
      <c r="M88" s="19"/>
    </row>
    <row r="89" spans="1:13" ht="28.5" customHeight="1">
      <c r="A89" s="57" t="s">
        <v>18</v>
      </c>
      <c r="B89" s="57" t="s">
        <v>19</v>
      </c>
      <c r="C89" s="57"/>
      <c r="D89" s="57"/>
      <c r="E89" s="57"/>
      <c r="F89" s="58" t="s">
        <v>20</v>
      </c>
      <c r="G89" s="58"/>
      <c r="H89" s="58"/>
      <c r="I89" s="19"/>
      <c r="J89" s="19"/>
      <c r="K89" s="19"/>
      <c r="L89" s="19"/>
      <c r="M89" s="19"/>
    </row>
    <row r="90" spans="4:14" ht="15">
      <c r="D90" s="3"/>
      <c r="E90" s="6"/>
      <c r="F90" s="3"/>
      <c r="G90" s="3"/>
      <c r="H90" s="3"/>
      <c r="I90" s="3"/>
      <c r="J90" s="3"/>
      <c r="K90" s="3"/>
      <c r="L90" s="3"/>
      <c r="M90" s="3"/>
      <c r="N90" s="7"/>
    </row>
  </sheetData>
  <sheetProtection/>
  <autoFilter ref="A7:N89"/>
  <mergeCells count="26">
    <mergeCell ref="A89:E89"/>
    <mergeCell ref="F89:H89"/>
    <mergeCell ref="F5:F6"/>
    <mergeCell ref="G5:H5"/>
    <mergeCell ref="C5:C6"/>
    <mergeCell ref="A88:E88"/>
    <mergeCell ref="A87:N87"/>
    <mergeCell ref="A83:C83"/>
    <mergeCell ref="N4:N6"/>
    <mergeCell ref="A81:I81"/>
    <mergeCell ref="A2:N2"/>
    <mergeCell ref="L4:L6"/>
    <mergeCell ref="D5:D6"/>
    <mergeCell ref="A4:A6"/>
    <mergeCell ref="I4:I6"/>
    <mergeCell ref="K4:K6"/>
    <mergeCell ref="A1:N1"/>
    <mergeCell ref="A85:D85"/>
    <mergeCell ref="A86:D86"/>
    <mergeCell ref="A84:D84"/>
    <mergeCell ref="B5:B6"/>
    <mergeCell ref="J4:J6"/>
    <mergeCell ref="B4:H4"/>
    <mergeCell ref="M4:M6"/>
    <mergeCell ref="E5:E6"/>
    <mergeCell ref="A82:H82"/>
  </mergeCells>
  <dataValidations count="1">
    <dataValidation operator="lessThanOrEqual" allowBlank="1" showInputMessage="1" showErrorMessage="1" sqref="B8:B8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2023-07-27T10:52:36Z</dcterms:modified>
  <cp:category/>
  <cp:version/>
  <cp:contentType/>
  <cp:contentStatus/>
</cp:coreProperties>
</file>