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'РНХн'!$A$7:$N$297</definedName>
    <definedName name="_xlnm.Print_Area" localSheetId="0">'РНХн'!$A$1:$N$297</definedName>
  </definedNames>
  <calcPr fullCalcOnLoad="1"/>
</workbook>
</file>

<file path=xl/sharedStrings.xml><?xml version="1.0" encoding="utf-8"?>
<sst xmlns="http://schemas.openxmlformats.org/spreadsheetml/2006/main" count="1339" uniqueCount="398">
  <si>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</si>
  <si>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</si>
  <si>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</si>
  <si>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</si>
  <si>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</si>
  <si>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</si>
  <si>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</si>
  <si>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</si>
  <si>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</si>
  <si>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</si>
  <si>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</si>
  <si>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</si>
  <si>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</si>
  <si>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</si>
  <si>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</si>
  <si>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</si>
  <si>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</si>
  <si>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</si>
  <si>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</si>
  <si>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</si>
  <si>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</si>
  <si>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</si>
  <si>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</si>
  <si>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</si>
  <si>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</si>
  <si>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</si>
  <si>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</si>
  <si>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</si>
  <si>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</si>
  <si>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</si>
  <si>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2023-07-31 Фланцы до ф300</t>
  </si>
  <si>
    <t>Фланец привар.встык 1-32-63 ст20</t>
  </si>
  <si>
    <t>ШТ</t>
  </si>
  <si>
    <t>АО "НК НПЗ"</t>
  </si>
  <si>
    <t>ЦентрСклад 26</t>
  </si>
  <si>
    <t>Фланец привар.встык 1-200-63 ст20</t>
  </si>
  <si>
    <t>093407</t>
  </si>
  <si>
    <t>Фланец привар.встык 1-15-40 ст20</t>
  </si>
  <si>
    <t>1003191</t>
  </si>
  <si>
    <t>Фланец привар.встык 2-250-40 ст20</t>
  </si>
  <si>
    <t>Фланец плоск.привар. 15-25 ст12х18Н9Т</t>
  </si>
  <si>
    <t>092105</t>
  </si>
  <si>
    <t>Фланец привар.встык 1-15-16 ст20</t>
  </si>
  <si>
    <t>Фланец привар.встык 1-80-160 ст20</t>
  </si>
  <si>
    <t>Фланец привар.встык 1-40-25 ст20</t>
  </si>
  <si>
    <t>Фланец привар.встык 3-50-63 ст20</t>
  </si>
  <si>
    <t>Фланец привар.встык 1-20-25 ст20</t>
  </si>
  <si>
    <t>097811</t>
  </si>
  <si>
    <t>Фланец привар.встык 1-40-63 ст20</t>
  </si>
  <si>
    <t>Фланец привар.встык 3-300-63 ст20</t>
  </si>
  <si>
    <t>Фланец привар.встык 1-80-10 ст20</t>
  </si>
  <si>
    <t>093702</t>
  </si>
  <si>
    <t>093015</t>
  </si>
  <si>
    <t>Фланец привар.встык 1-15-25 ст20</t>
  </si>
  <si>
    <t>1005771</t>
  </si>
  <si>
    <t>Фланец привар.встык 1-125-25 ст20</t>
  </si>
  <si>
    <t>1005909</t>
  </si>
  <si>
    <t>Фланец привар.встык 3-300-40 ст20</t>
  </si>
  <si>
    <t>092852</t>
  </si>
  <si>
    <t>Фланец плоск.привар. 1-100-2,5 ст 20</t>
  </si>
  <si>
    <t>Фланец привар.встык 3-150-40 ст15х5М</t>
  </si>
  <si>
    <t>Фланец привар.встык 3-15-16 ст20</t>
  </si>
  <si>
    <t>Фланец привар.встык 1-200-40 ст15х5М</t>
  </si>
  <si>
    <t>Фланец плоск.привар. 1-20-25 ст20</t>
  </si>
  <si>
    <t>Фланец привар.встык 3-250-25 ст20</t>
  </si>
  <si>
    <t>093644</t>
  </si>
  <si>
    <t>Фланец плоск.привар. 3-40-25 ст12х18Н10Т</t>
  </si>
  <si>
    <t>Фланец привар.встык 1-25-63 ст20</t>
  </si>
  <si>
    <t>ФЛАНЕЦ СТ 15Х5М ДУ25Х63</t>
  </si>
  <si>
    <t>093219</t>
  </si>
  <si>
    <t>Фланец привар.встык 7-25-63 ст15х5М</t>
  </si>
  <si>
    <t>Фланец плоск.привар. 1-300-16 ст20</t>
  </si>
  <si>
    <t>Фланец плоск.привар.1-300-6 ст20</t>
  </si>
  <si>
    <t>Фланец плоск.привар. 3-80-25 ст20</t>
  </si>
  <si>
    <t>Фланец привар.встык 4-50-16 ст20</t>
  </si>
  <si>
    <t>092644</t>
  </si>
  <si>
    <t>Фланец привар.встык 2-25-63 ст09Г2С</t>
  </si>
  <si>
    <t>091297</t>
  </si>
  <si>
    <t>Фланец привар.встык 7-15-160 ст09Г2С</t>
  </si>
  <si>
    <t>Фланец привар.встык 1-15-16 ст09Г2С</t>
  </si>
  <si>
    <t>093791</t>
  </si>
  <si>
    <t>Фланец привар.встык 2-300-63 ст20</t>
  </si>
  <si>
    <t>ФЛАНЕЦ НЖ 40*10,16</t>
  </si>
  <si>
    <t>092026</t>
  </si>
  <si>
    <t>Фланец привар.встык 1-40-16 ст12Х18Н10Т</t>
  </si>
  <si>
    <t>093684</t>
  </si>
  <si>
    <t>Фланец привар.встык 1-65-16 ст12Х18Н10Т</t>
  </si>
  <si>
    <t>Фланец привар.встык 7-80-63 ст20</t>
  </si>
  <si>
    <t>092231</t>
  </si>
  <si>
    <t>Фланец 20х64 ф125 Н-20 НЮ.3135.277-05</t>
  </si>
  <si>
    <t>1097230</t>
  </si>
  <si>
    <t>Фланец привар.встык 2-25-40 ст09Г2С</t>
  </si>
  <si>
    <t>092011</t>
  </si>
  <si>
    <t>Фланец привар.встык 3-25-40 ст15Х5М</t>
  </si>
  <si>
    <t>095909</t>
  </si>
  <si>
    <t>Фланец 2-150-100 ст09Г2С креп.</t>
  </si>
  <si>
    <t>КМП</t>
  </si>
  <si>
    <t>Фланец привар.встык 1-100-160 ст20</t>
  </si>
  <si>
    <t>092103</t>
  </si>
  <si>
    <t>Фланец привар.встык 1-20-40 ст12Х18Н10Т</t>
  </si>
  <si>
    <t>1164055</t>
  </si>
  <si>
    <t>Фланец привар.встык 1-50-63 ст15Х5М</t>
  </si>
  <si>
    <t>Фланец привар.встык 7-150-160 ст20</t>
  </si>
  <si>
    <t>1164329</t>
  </si>
  <si>
    <t>Фланец привар.встык 7-80-63 ст15Х5М</t>
  </si>
  <si>
    <t>Фланец привар.встык 1-80-16 ст15Х5М</t>
  </si>
  <si>
    <t>093678</t>
  </si>
  <si>
    <t>Фланец привар.встык 1-20-63 ст12Х18Н10Т</t>
  </si>
  <si>
    <t>1164434</t>
  </si>
  <si>
    <t>Фланец привар.встык 7-50-160 ст15Х5М</t>
  </si>
  <si>
    <t>1164915</t>
  </si>
  <si>
    <t>Фланец привар.встык 7-100-160 ст12Х18Н10</t>
  </si>
  <si>
    <t>Фланец привар.встык 2-125-63 ст20</t>
  </si>
  <si>
    <t>092832</t>
  </si>
  <si>
    <t>Фланец привар.встык 7-15-63 ст20</t>
  </si>
  <si>
    <t>Фланец привар.встык 7-250-63 ст15Х5М</t>
  </si>
  <si>
    <t>1166022</t>
  </si>
  <si>
    <t>Фланец привар.встык 7-25-63 ст20</t>
  </si>
  <si>
    <t>Фланец привар.встык 7-50-63 ст15Х5М</t>
  </si>
  <si>
    <t>Фланец привар.встык 7-20-63 ст20</t>
  </si>
  <si>
    <t>Фланец привар.встык 7-250-63 ст20</t>
  </si>
  <si>
    <t>092218</t>
  </si>
  <si>
    <t>093411</t>
  </si>
  <si>
    <t>Фланец привар.встык 2-80-100 ст20</t>
  </si>
  <si>
    <t>093404</t>
  </si>
  <si>
    <t>Фланец привар.встык 2-100-100 ст20</t>
  </si>
  <si>
    <t>Фланец привар.встык 3-250-40 ст15Х5М</t>
  </si>
  <si>
    <t>092338</t>
  </si>
  <si>
    <t>Фланец привар.встык 3-15-63 ст12Х18Н10Т</t>
  </si>
  <si>
    <t>093022</t>
  </si>
  <si>
    <t>Фланец привар.встык 2-50-100 ст15Х5М</t>
  </si>
  <si>
    <t>091380</t>
  </si>
  <si>
    <t>Фланец привар.встык 3-50-100 ст15Х5М</t>
  </si>
  <si>
    <t>Фланец привар.встык 3-40-40 ст20</t>
  </si>
  <si>
    <t>091291</t>
  </si>
  <si>
    <t>Фланец привар.встык 3-15-40 ст09Г2С</t>
  </si>
  <si>
    <t>Фланец привар.встык 2-32-40 ст20</t>
  </si>
  <si>
    <t>092639</t>
  </si>
  <si>
    <t>Фланец привар.встык 1-40-16-09Г2С</t>
  </si>
  <si>
    <t>1216176</t>
  </si>
  <si>
    <t>Фланец привар.встык 1-15-10 ст20</t>
  </si>
  <si>
    <t>092092</t>
  </si>
  <si>
    <t>Фланец привар.встык 1-15-40 ст09Г2С</t>
  </si>
  <si>
    <t>091335</t>
  </si>
  <si>
    <t>Фланец привар.встык 3-20-40 ст09Г2С</t>
  </si>
  <si>
    <t>Фланец плоск.привар. 1-25-16 ст12Х18Н10Т</t>
  </si>
  <si>
    <t>091366</t>
  </si>
  <si>
    <t>Фланец привар.встык 7-80-63 ст09Г2С</t>
  </si>
  <si>
    <t>092666</t>
  </si>
  <si>
    <t>Фланец привар.встык 2-15-63 ст20</t>
  </si>
  <si>
    <t>092705</t>
  </si>
  <si>
    <t>Фланец привар.встык 7-80-100 ст12Х18Н10Т</t>
  </si>
  <si>
    <t>092310</t>
  </si>
  <si>
    <t>Фланец привар.встык 3-20-16 ст15Х5М</t>
  </si>
  <si>
    <t>Фланец привар.встык 2-20-16 ст09Г2С</t>
  </si>
  <si>
    <t>092039</t>
  </si>
  <si>
    <t>Фланец плоск.привар. 1-100-10 12Х18Н10Т</t>
  </si>
  <si>
    <t>092040</t>
  </si>
  <si>
    <t>Фланец плоск.привар. 1-50-2,5 12Х18Н10Т</t>
  </si>
  <si>
    <t>092085</t>
  </si>
  <si>
    <t>Фланец плоск.привар. 1-32-6 12Х18Н10Т</t>
  </si>
  <si>
    <t>092038</t>
  </si>
  <si>
    <t>Фланец плоск.привар. 1-125-10 12Х18Н10Т</t>
  </si>
  <si>
    <t>Фланец привар.встык 3-200-25 ст09Г2С</t>
  </si>
  <si>
    <t>Фланец привар.встык 7-50-63 ст12Х18Н10Т</t>
  </si>
  <si>
    <t>091194</t>
  </si>
  <si>
    <t>Фланец привар.встык 2-15-16 ст09Г2С</t>
  </si>
  <si>
    <t>Фланец привар.встык 7-250-100 ст15Х5М</t>
  </si>
  <si>
    <t>Фланец привар.встык 1-20-40 ст15Х5М</t>
  </si>
  <si>
    <t>091248</t>
  </si>
  <si>
    <t>Фланец привар.встык 1-15-40 ст12Х18Н10Т</t>
  </si>
  <si>
    <t>Фланец привар.встык 1-80-63 ст15Х5М</t>
  </si>
  <si>
    <t>Фланец привар.встык 1-15-40 ст15Х5М</t>
  </si>
  <si>
    <t>092320</t>
  </si>
  <si>
    <t>Фланец привар.встык 2-100-100 ст15Х5М</t>
  </si>
  <si>
    <t>093475</t>
  </si>
  <si>
    <t>Фланец привар.встык 3-300-25 ст15Х5М</t>
  </si>
  <si>
    <t>Фланец привар.встык 2-25-63 ст12Х18Н10Т</t>
  </si>
  <si>
    <t>092234</t>
  </si>
  <si>
    <t>Фланец привар.встык 2-50-100 ст12Х18Н10Т</t>
  </si>
  <si>
    <t>092551</t>
  </si>
  <si>
    <t>Фланец привар.встык 3-15-25 ст20</t>
  </si>
  <si>
    <t>091352</t>
  </si>
  <si>
    <t>Фланец привар.встык 1-40-40 ст15Х5М</t>
  </si>
  <si>
    <t>Фланец привар.встык 7-15-160 ст15Х5М</t>
  </si>
  <si>
    <t>Фланец WN CL150 RF DN100-114,3х3,58</t>
  </si>
  <si>
    <t>Фланец привар.встык 1-32-40 ст15Х5М</t>
  </si>
  <si>
    <t>Фланец привар.встык 7-150-100 ст20</t>
  </si>
  <si>
    <t>1426612</t>
  </si>
  <si>
    <t>091466</t>
  </si>
  <si>
    <t>Фланец привар.встык 7-40-63 ст15Х5М</t>
  </si>
  <si>
    <t>Фланец привар.встык 1-15-100 ст20</t>
  </si>
  <si>
    <t>Фланец привар.встык 5-25-40 ст20</t>
  </si>
  <si>
    <t>094468</t>
  </si>
  <si>
    <t>Фланец WN CL150 RF DN25-33,3х4,55 A 350</t>
  </si>
  <si>
    <t>095603</t>
  </si>
  <si>
    <t>Фланец WN CL150 RF DN100-114,3х6,02 A350</t>
  </si>
  <si>
    <t>094485</t>
  </si>
  <si>
    <t>094425</t>
  </si>
  <si>
    <t>Фланец WN CL150 RF DN200-219,1х8,18 A350</t>
  </si>
  <si>
    <t>095601</t>
  </si>
  <si>
    <t>Фланец WN CL300 LF DN80-88,9х5,49 A 182</t>
  </si>
  <si>
    <t>094136</t>
  </si>
  <si>
    <t>094455</t>
  </si>
  <si>
    <t>Фланец WN CL150 RF DN20-25х3,5 А 105</t>
  </si>
  <si>
    <t>094473</t>
  </si>
  <si>
    <t>Фланец WN CL150 RF DN15-18х3 А 350</t>
  </si>
  <si>
    <t>094456</t>
  </si>
  <si>
    <t>Фланец WN CL150 RF DN15-21,3х3,73 А 350</t>
  </si>
  <si>
    <t>094445</t>
  </si>
  <si>
    <t>Фланец WN CL150 RF DN20-25х3,5 А 350</t>
  </si>
  <si>
    <t>094461</t>
  </si>
  <si>
    <t>Фланец WN CL150 RF DN25-32х3,5 А 350</t>
  </si>
  <si>
    <t>Фланец WN CL150 RF DN25-32х3,5 A 350</t>
  </si>
  <si>
    <t>094462</t>
  </si>
  <si>
    <t>Фланец WN CL150 RF DN40-45х4 А 350</t>
  </si>
  <si>
    <t>094463</t>
  </si>
  <si>
    <t>Фланец WN CL150 RF DN40-48,3х5,08 А 350</t>
  </si>
  <si>
    <t>094464</t>
  </si>
  <si>
    <t>Фланец WN CL150 RF DN50-60,3х4 А 350</t>
  </si>
  <si>
    <t>Фланец WN CL150 RF DN80-89х4 А 350</t>
  </si>
  <si>
    <t>094892</t>
  </si>
  <si>
    <t>094676</t>
  </si>
  <si>
    <t>Фланец SW CL300 RF DN15-21,3х3,73 А 350</t>
  </si>
  <si>
    <t>094474</t>
  </si>
  <si>
    <t>Фланец SW CL300 RF DN50-60,3х5,54 А 350</t>
  </si>
  <si>
    <t>Фланец WN CL300 RF DN25-33,4х3,5 А 350</t>
  </si>
  <si>
    <t>Фланец WN CL300 RF DN25-33,4х6,35 А 182</t>
  </si>
  <si>
    <t>094482</t>
  </si>
  <si>
    <t>Фланец SW CL300 LM DN15-21,3х4,78 А 350</t>
  </si>
  <si>
    <t>094483</t>
  </si>
  <si>
    <t>Фланец SW CL300 LM DN25-33,4х6,35 А 350</t>
  </si>
  <si>
    <t>095666</t>
  </si>
  <si>
    <t>Фланец SW CL300 LM DN20-25х3,5 А 350</t>
  </si>
  <si>
    <t>094446</t>
  </si>
  <si>
    <t>Фланец WN CL300 RF DN20-26,7х3,5 А 350</t>
  </si>
  <si>
    <t>095625</t>
  </si>
  <si>
    <t>Фланец WN CL600 LM DN40-45х4 А 350</t>
  </si>
  <si>
    <t>094493</t>
  </si>
  <si>
    <t>094125</t>
  </si>
  <si>
    <t>Фланец WN CL300 RF DN50-60,3х5 А 350</t>
  </si>
  <si>
    <t>094126</t>
  </si>
  <si>
    <t>Фланец WN CL300 RF DN80-88,9х5 А 350</t>
  </si>
  <si>
    <t>094454</t>
  </si>
  <si>
    <t>Фланец WN CL300 RF DN80-88,9х5,49 А 350</t>
  </si>
  <si>
    <t>095617</t>
  </si>
  <si>
    <t>Фланец WN CL300 LM DN80-88,9х7,62 А 182</t>
  </si>
  <si>
    <t>094495</t>
  </si>
  <si>
    <t>Фланец WN CL300 RF DN80-88,9х5,49 А 182</t>
  </si>
  <si>
    <t>094430</t>
  </si>
  <si>
    <t>Фланец WN CL300 RF DN100-114,3х8,56 А350</t>
  </si>
  <si>
    <t>095618</t>
  </si>
  <si>
    <t>Фланец WN CL300 RTJ DN100-108х9 А350</t>
  </si>
  <si>
    <t>094413</t>
  </si>
  <si>
    <t>094487</t>
  </si>
  <si>
    <t>Фланец WN CL150 LF DN100-114,3х8,56 А182</t>
  </si>
  <si>
    <t>095609</t>
  </si>
  <si>
    <t>Фланец WN CL300 RF DN100-114,3х6,02 А182</t>
  </si>
  <si>
    <t>094488</t>
  </si>
  <si>
    <t>094137</t>
  </si>
  <si>
    <t>Фланец WN CL300 RF DN150-159х6 А 350</t>
  </si>
  <si>
    <t>094128</t>
  </si>
  <si>
    <t>Фланец WN CL300 RF DN150-168,3х7,11 А350</t>
  </si>
  <si>
    <t>095620</t>
  </si>
  <si>
    <t>Фланец WN CL300 RF DN300-325х8 А 350</t>
  </si>
  <si>
    <t>094422</t>
  </si>
  <si>
    <t>Фланец WN CL600 LM DN250-273х12 А 350</t>
  </si>
  <si>
    <t>094679</t>
  </si>
  <si>
    <t>Фланец SW CL 300 RF DN15-21,3х4,78 A 182</t>
  </si>
  <si>
    <t>094499</t>
  </si>
  <si>
    <t>Фланец SW CL 300 RF DN25-33,4х6,35 A 182</t>
  </si>
  <si>
    <t>094681</t>
  </si>
  <si>
    <t>Фланец SW CL300 RF DN50-60,3х8,74 А 182</t>
  </si>
  <si>
    <t>094484</t>
  </si>
  <si>
    <t>Фланец WN CL150 RF DN100-108х4 А 350</t>
  </si>
  <si>
    <t>094466</t>
  </si>
  <si>
    <t>Фланец WN CL150 RF DN150-159х5 А 350</t>
  </si>
  <si>
    <t>094476</t>
  </si>
  <si>
    <t>Фланец SW CL150 RF DN40-48,3х5,08 А 350</t>
  </si>
  <si>
    <t>094477</t>
  </si>
  <si>
    <t>Фланец SW CL150 RF DN50-60,3х5,54 A 350</t>
  </si>
  <si>
    <t>094131</t>
  </si>
  <si>
    <t>Фланец SW CL150 RF DN15-21,3х3,73 A 350</t>
  </si>
  <si>
    <t>094139</t>
  </si>
  <si>
    <t>Фланец привар.встык 2-10-25 ст20</t>
  </si>
  <si>
    <t>094683</t>
  </si>
  <si>
    <t>Фланец WN CL300 LM DN50-60,3х4 ASTM A182</t>
  </si>
  <si>
    <t>094492</t>
  </si>
  <si>
    <t>Фланец WN CL300 LM DN80-88,9х4 A182</t>
  </si>
  <si>
    <t>094669</t>
  </si>
  <si>
    <t>Фланец WN CL300 RF DN50-57х3 A182</t>
  </si>
  <si>
    <t>094674</t>
  </si>
  <si>
    <t>Фланец WN CL300 RF DN25-32х2,58 A182</t>
  </si>
  <si>
    <t>094440</t>
  </si>
  <si>
    <t>Фланец WN CL300 RF DN100-114,3х6,02 F304</t>
  </si>
  <si>
    <t>094122</t>
  </si>
  <si>
    <t>Фланец WN CL300 RF DN15-21,3х3,73 A182</t>
  </si>
  <si>
    <t>094664</t>
  </si>
  <si>
    <t>Фланец WN CL150 RF DN20-25х2 A182</t>
  </si>
  <si>
    <t>094665</t>
  </si>
  <si>
    <t>Фланец WN CL150 RF DN25-32х2,5 A182</t>
  </si>
  <si>
    <t>094667</t>
  </si>
  <si>
    <t>Фланец WN CL150 RF DN50-57х3 A182</t>
  </si>
  <si>
    <t>094668</t>
  </si>
  <si>
    <t>Фланец WN CL150 RF DN80-89х3,5 A182</t>
  </si>
  <si>
    <t>094437</t>
  </si>
  <si>
    <t>Фланец WN CL150 RF DN150-159х6 A182</t>
  </si>
  <si>
    <t>094672</t>
  </si>
  <si>
    <t>Фланец WN CL150 RF DN15-18х2 Gr.F316</t>
  </si>
  <si>
    <t>094671</t>
  </si>
  <si>
    <t>Фланец WN CL150 RF DN20-25х2 A182Gr.F316</t>
  </si>
  <si>
    <t>094673</t>
  </si>
  <si>
    <t>Фланец WN CL150 RF DN50-57х4 A182</t>
  </si>
  <si>
    <t>094439</t>
  </si>
  <si>
    <t>Фланец WN CL150 RF DN100-114,3х6,02 A182</t>
  </si>
  <si>
    <t>094670</t>
  </si>
  <si>
    <t>Фланец WN CL600 LM DN15-18х2,5 A182</t>
  </si>
  <si>
    <t>093180</t>
  </si>
  <si>
    <t>Фланец привар.встык 7-10-63 ст20</t>
  </si>
  <si>
    <t>Фланец привар.встык 1-80-10 ст09Г2С</t>
  </si>
  <si>
    <t>094475</t>
  </si>
  <si>
    <t>Фланец SW CL 150 RF DN20-26,7х3,91 A350</t>
  </si>
  <si>
    <t>Фланец привар.встык 7-100-160 ст15Х5М</t>
  </si>
  <si>
    <t>Фланец привар.встык 7-80-100 ст15Х5М</t>
  </si>
  <si>
    <t>Фланец привар.встык 1-150-25 ст15Х5М</t>
  </si>
  <si>
    <t>092202</t>
  </si>
  <si>
    <t>Фланец привар.встык 1-100-25 ст15Х5М</t>
  </si>
  <si>
    <t>093311</t>
  </si>
  <si>
    <t>Фланец привар.встык 7-250-160 ст15Х5М</t>
  </si>
  <si>
    <t>091564</t>
  </si>
  <si>
    <t>Фланец плоск.привар. 1-10-10 ст20</t>
  </si>
  <si>
    <t>092430</t>
  </si>
  <si>
    <t>Фланец привар.встык 7-250-100 12Х18Н10Т</t>
  </si>
  <si>
    <t>093760</t>
  </si>
  <si>
    <t>Фланец привар.встык 2-10-16 10Х17Н13М2Т</t>
  </si>
  <si>
    <t>Фланец привар.встык 3-10-16 10Х17Н13М2Т</t>
  </si>
  <si>
    <t>093359</t>
  </si>
  <si>
    <t>Фланец привар.встык 7-20-63 ст08Х18Н10Т</t>
  </si>
  <si>
    <t>Фланец привар.встык 3-15-16 ст12Х18Н10Т</t>
  </si>
  <si>
    <t>092613</t>
  </si>
  <si>
    <t>Фланец привар.встык 1-32-40 ст12Х18Н10Т</t>
  </si>
  <si>
    <t>094893</t>
  </si>
  <si>
    <t>Фланец WN CL300 LM DN300-325х8 ASTM A350</t>
  </si>
  <si>
    <t>094134</t>
  </si>
  <si>
    <t>Фланец SW CL 300 LF DN15-21,3х4,78Gr.F22</t>
  </si>
  <si>
    <t>Фланец привар.встык 2-80-10 ст20</t>
  </si>
  <si>
    <t>095079</t>
  </si>
  <si>
    <t>Фланец привар.встык 1-10-25 ст20</t>
  </si>
  <si>
    <t>095621</t>
  </si>
  <si>
    <t>Фланец WN CL300 RF DN25-33,4х6,35 A350</t>
  </si>
  <si>
    <t>095649</t>
  </si>
  <si>
    <t>Фланец WN CL600 RTJDN150-168,3х15,88A350</t>
  </si>
  <si>
    <t>Фланец привар.встык 7-50-160 ст08Х18Н10Т</t>
  </si>
  <si>
    <t>092719</t>
  </si>
  <si>
    <t>Фланец привар.встык 2-300-40 ст08Х18Н10Т</t>
  </si>
  <si>
    <t>095217</t>
  </si>
  <si>
    <t>Фланец WN CL150 RF DN25-33,4х3,38 В 564</t>
  </si>
  <si>
    <t>094123</t>
  </si>
  <si>
    <t>Фланец WN CL300 RF DN25-33,4х3,38 А 350</t>
  </si>
  <si>
    <t>093420</t>
  </si>
  <si>
    <t>Фланец привар.встык 1-15-63 ст15Х5М</t>
  </si>
  <si>
    <t>Фланец привар.встык 7-250-100 ст15ХМ</t>
  </si>
  <si>
    <t>091331</t>
  </si>
  <si>
    <t>Фланец привар.встык 7-25-100 ст12Х18Н10Т</t>
  </si>
  <si>
    <t>1689713</t>
  </si>
  <si>
    <t>Фланец привар.встык 7-300-63 ст20</t>
  </si>
  <si>
    <t>094132</t>
  </si>
  <si>
    <t>Фланец SW CL150 RF DN25-33,4х4,55 LF2</t>
  </si>
  <si>
    <t>Фланец привар.встык 7-40-63 ст20</t>
  </si>
  <si>
    <t>093634</t>
  </si>
  <si>
    <t>Фланец привар.встык 1-25-100 ст20</t>
  </si>
  <si>
    <t>Фланец привар.встык 2-150-100 ст20</t>
  </si>
  <si>
    <t>Фланец привар.встык 7-150-100 08Х18Н10Т</t>
  </si>
  <si>
    <t>Фланец WN CL300 LM DN200-219,1x6 A350</t>
  </si>
  <si>
    <t>095475</t>
  </si>
  <si>
    <t>Фланец плоск.привар.3-125-25 10Х17Н13М2Т</t>
  </si>
  <si>
    <t>093629</t>
  </si>
  <si>
    <t>Фланец привар.встык 3-125-100 ст20</t>
  </si>
  <si>
    <t>Фланец привар.встык 3-200-63 ст20</t>
  </si>
  <si>
    <t>092616</t>
  </si>
  <si>
    <t>Фланец привар.встык 1-300-6 ст13ХФА</t>
  </si>
  <si>
    <t>092163</t>
  </si>
  <si>
    <t>Фланец плоск.привар. 1-40-6 ст12Х18Н10Т</t>
  </si>
  <si>
    <t>091293</t>
  </si>
  <si>
    <t>Фланец привар.встык 5-15-63 ст09Г2С</t>
  </si>
  <si>
    <t>092321</t>
  </si>
  <si>
    <t>Фланец привар.встык 2-250-100 ст20</t>
  </si>
  <si>
    <t>093589</t>
  </si>
  <si>
    <t>Фланец привар.встык 3-100-100 ст20</t>
  </si>
  <si>
    <t>093576</t>
  </si>
  <si>
    <t>Фланец привар.встык 5-50-100 ст12Х18Н10Т</t>
  </si>
  <si>
    <t>Фланец привар.встык 7-250-160 ст20</t>
  </si>
  <si>
    <t>Фланец 300-10-01-2-B-Ст08Х18Н10Т-IV</t>
  </si>
  <si>
    <t>2038521</t>
  </si>
  <si>
    <t>Фланец привар.встык 3-50-40 ст17Г1С креп</t>
  </si>
  <si>
    <t>Фланец плоск.привар. 1-65-10 03Х17Н14М2</t>
  </si>
  <si>
    <t>Фланец плоск.привар. 1-80-10 03Х17Н14М2</t>
  </si>
  <si>
    <t>Фланец WN CL300 RF DN80-88,9x3,58 B564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</si>
</sst>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1000408</v>
      </c>
      <c r="C8" s="25">
        <v>92107</v>
      </c>
      <c r="D8" s="26" t="s">
        <v>31</v>
      </c>
      <c r="E8" s="23" t="s">
        <v>32</v>
      </c>
      <c r="F8" s="37">
        <v>64</v>
      </c>
      <c r="G8" s="32" t="s">
        <v>33</v>
      </c>
      <c r="H8" s="27" t="s">
        <v>34</v>
      </c>
      <c r="I8" s="34">
        <v>0.69</v>
      </c>
      <c r="J8" s="34">
        <v>44.16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1000408</v>
      </c>
      <c r="C9" s="25">
        <v>92107</v>
      </c>
      <c r="D9" s="26" t="s">
        <v>31</v>
      </c>
      <c r="E9" s="23" t="s">
        <v>32</v>
      </c>
      <c r="F9" s="37">
        <v>2</v>
      </c>
      <c r="G9" s="32" t="s">
        <v>33</v>
      </c>
      <c r="H9" s="27" t="s">
        <v>34</v>
      </c>
      <c r="I9" s="34">
        <v>225.69</v>
      </c>
      <c r="J9" s="34">
        <v>451.38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1000423</v>
      </c>
      <c r="C10" s="25">
        <v>1000423</v>
      </c>
      <c r="D10" s="26" t="s">
        <v>35</v>
      </c>
      <c r="E10" s="23" t="s">
        <v>32</v>
      </c>
      <c r="F10" s="37">
        <v>18</v>
      </c>
      <c r="G10" s="32" t="s">
        <v>33</v>
      </c>
      <c r="H10" s="27" t="s">
        <v>34</v>
      </c>
      <c r="I10" s="34">
        <v>1767.36</v>
      </c>
      <c r="J10" s="34">
        <v>31812.48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1002823</v>
      </c>
      <c r="C11" s="25" t="s">
        <v>36</v>
      </c>
      <c r="D11" s="26" t="s">
        <v>37</v>
      </c>
      <c r="E11" s="23" t="s">
        <v>32</v>
      </c>
      <c r="F11" s="37">
        <v>3</v>
      </c>
      <c r="G11" s="32" t="s">
        <v>33</v>
      </c>
      <c r="H11" s="27" t="s">
        <v>34</v>
      </c>
      <c r="I11" s="34">
        <v>200.69</v>
      </c>
      <c r="J11" s="34">
        <v>602.07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1002823</v>
      </c>
      <c r="C12" s="25">
        <v>91245</v>
      </c>
      <c r="D12" s="26" t="s">
        <v>37</v>
      </c>
      <c r="E12" s="23" t="s">
        <v>32</v>
      </c>
      <c r="F12" s="37">
        <v>694</v>
      </c>
      <c r="G12" s="32" t="s">
        <v>33</v>
      </c>
      <c r="H12" s="27" t="s">
        <v>34</v>
      </c>
      <c r="I12" s="34">
        <v>0.69</v>
      </c>
      <c r="J12" s="34">
        <v>478.86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1003191</v>
      </c>
      <c r="C13" s="25" t="s">
        <v>38</v>
      </c>
      <c r="D13" s="26" t="s">
        <v>39</v>
      </c>
      <c r="E13" s="23" t="s">
        <v>32</v>
      </c>
      <c r="F13" s="37">
        <v>2</v>
      </c>
      <c r="G13" s="32" t="s">
        <v>33</v>
      </c>
      <c r="H13" s="27" t="s">
        <v>34</v>
      </c>
      <c r="I13" s="34">
        <v>1852.08</v>
      </c>
      <c r="J13" s="34">
        <v>3704.16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1003298</v>
      </c>
      <c r="C14" s="25">
        <v>91560</v>
      </c>
      <c r="D14" s="26" t="s">
        <v>40</v>
      </c>
      <c r="E14" s="23" t="s">
        <v>32</v>
      </c>
      <c r="F14" s="37">
        <v>8</v>
      </c>
      <c r="G14" s="32" t="s">
        <v>33</v>
      </c>
      <c r="H14" s="27" t="s">
        <v>34</v>
      </c>
      <c r="I14" s="34">
        <v>208.33</v>
      </c>
      <c r="J14" s="34">
        <v>1666.64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1003454</v>
      </c>
      <c r="C15" s="25" t="s">
        <v>41</v>
      </c>
      <c r="D15" s="26" t="s">
        <v>42</v>
      </c>
      <c r="E15" s="23" t="s">
        <v>32</v>
      </c>
      <c r="F15" s="37">
        <v>4</v>
      </c>
      <c r="G15" s="32" t="s">
        <v>33</v>
      </c>
      <c r="H15" s="27" t="s">
        <v>34</v>
      </c>
      <c r="I15" s="34">
        <v>63.89</v>
      </c>
      <c r="J15" s="34">
        <v>255.56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1004144</v>
      </c>
      <c r="C16" s="25">
        <v>95366</v>
      </c>
      <c r="D16" s="26" t="s">
        <v>43</v>
      </c>
      <c r="E16" s="23" t="s">
        <v>32</v>
      </c>
      <c r="F16" s="37">
        <v>3</v>
      </c>
      <c r="G16" s="32" t="s">
        <v>33</v>
      </c>
      <c r="H16" s="27" t="s">
        <v>34</v>
      </c>
      <c r="I16" s="34">
        <v>621.53</v>
      </c>
      <c r="J16" s="34">
        <v>1864.59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1004262</v>
      </c>
      <c r="C17" s="25">
        <v>91567</v>
      </c>
      <c r="D17" s="26" t="s">
        <v>44</v>
      </c>
      <c r="E17" s="23" t="s">
        <v>32</v>
      </c>
      <c r="F17" s="37">
        <v>2</v>
      </c>
      <c r="G17" s="32" t="s">
        <v>33</v>
      </c>
      <c r="H17" s="27" t="s">
        <v>34</v>
      </c>
      <c r="I17" s="34">
        <v>24.31</v>
      </c>
      <c r="J17" s="34">
        <v>48.62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1004387</v>
      </c>
      <c r="C18" s="25">
        <v>1004387</v>
      </c>
      <c r="D18" s="26" t="s">
        <v>45</v>
      </c>
      <c r="E18" s="23" t="s">
        <v>32</v>
      </c>
      <c r="F18" s="37">
        <v>5</v>
      </c>
      <c r="G18" s="32" t="s">
        <v>33</v>
      </c>
      <c r="H18" s="27" t="s">
        <v>34</v>
      </c>
      <c r="I18" s="34">
        <v>266.67</v>
      </c>
      <c r="J18" s="34">
        <v>1333.35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1004753</v>
      </c>
      <c r="C19" s="25">
        <v>92694</v>
      </c>
      <c r="D19" s="26" t="s">
        <v>46</v>
      </c>
      <c r="E19" s="23" t="s">
        <v>32</v>
      </c>
      <c r="F19" s="37">
        <v>10</v>
      </c>
      <c r="G19" s="32" t="s">
        <v>33</v>
      </c>
      <c r="H19" s="27" t="s">
        <v>34</v>
      </c>
      <c r="I19" s="34">
        <v>77.08</v>
      </c>
      <c r="J19" s="34">
        <v>770.8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1005717</v>
      </c>
      <c r="C20" s="25" t="s">
        <v>47</v>
      </c>
      <c r="D20" s="26" t="s">
        <v>48</v>
      </c>
      <c r="E20" s="23" t="s">
        <v>32</v>
      </c>
      <c r="F20" s="37">
        <v>4</v>
      </c>
      <c r="G20" s="32" t="s">
        <v>33</v>
      </c>
      <c r="H20" s="27" t="s">
        <v>34</v>
      </c>
      <c r="I20" s="34">
        <v>213.89</v>
      </c>
      <c r="J20" s="34">
        <v>855.56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1005717</v>
      </c>
      <c r="C21" s="25" t="s">
        <v>47</v>
      </c>
      <c r="D21" s="26" t="s">
        <v>48</v>
      </c>
      <c r="E21" s="23" t="s">
        <v>32</v>
      </c>
      <c r="F21" s="37">
        <v>2</v>
      </c>
      <c r="G21" s="32" t="s">
        <v>33</v>
      </c>
      <c r="H21" s="27" t="s">
        <v>34</v>
      </c>
      <c r="I21" s="34">
        <v>227.78</v>
      </c>
      <c r="J21" s="34">
        <v>455.56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1005717</v>
      </c>
      <c r="C22" s="25" t="s">
        <v>47</v>
      </c>
      <c r="D22" s="26" t="s">
        <v>48</v>
      </c>
      <c r="E22" s="23" t="s">
        <v>32</v>
      </c>
      <c r="F22" s="37">
        <v>1</v>
      </c>
      <c r="G22" s="32" t="s">
        <v>33</v>
      </c>
      <c r="H22" s="27" t="s">
        <v>34</v>
      </c>
      <c r="I22" s="34">
        <v>1333.33</v>
      </c>
      <c r="J22" s="34">
        <v>1333.33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1005717</v>
      </c>
      <c r="C23" s="25" t="s">
        <v>47</v>
      </c>
      <c r="D23" s="26" t="s">
        <v>48</v>
      </c>
      <c r="E23" s="23" t="s">
        <v>32</v>
      </c>
      <c r="F23" s="37">
        <v>6</v>
      </c>
      <c r="G23" s="32" t="s">
        <v>33</v>
      </c>
      <c r="H23" s="27" t="s">
        <v>34</v>
      </c>
      <c r="I23" s="34">
        <v>0.69</v>
      </c>
      <c r="J23" s="34">
        <v>4.14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1005721</v>
      </c>
      <c r="C24" s="25">
        <v>1005721</v>
      </c>
      <c r="D24" s="26" t="s">
        <v>49</v>
      </c>
      <c r="E24" s="23" t="s">
        <v>32</v>
      </c>
      <c r="F24" s="37">
        <v>2</v>
      </c>
      <c r="G24" s="32" t="s">
        <v>33</v>
      </c>
      <c r="H24" s="27" t="s">
        <v>34</v>
      </c>
      <c r="I24" s="34">
        <v>5380.56</v>
      </c>
      <c r="J24" s="34">
        <v>10761.12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1005764</v>
      </c>
      <c r="C25" s="25">
        <v>93702</v>
      </c>
      <c r="D25" s="26" t="s">
        <v>50</v>
      </c>
      <c r="E25" s="23" t="s">
        <v>32</v>
      </c>
      <c r="F25" s="37">
        <v>1</v>
      </c>
      <c r="G25" s="32" t="s">
        <v>33</v>
      </c>
      <c r="H25" s="27" t="s">
        <v>34</v>
      </c>
      <c r="I25" s="34">
        <v>54.86</v>
      </c>
      <c r="J25" s="34">
        <v>54.86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1005764</v>
      </c>
      <c r="C26" s="25" t="s">
        <v>51</v>
      </c>
      <c r="D26" s="26" t="s">
        <v>50</v>
      </c>
      <c r="E26" s="23" t="s">
        <v>32</v>
      </c>
      <c r="F26" s="37">
        <v>17</v>
      </c>
      <c r="G26" s="32" t="s">
        <v>33</v>
      </c>
      <c r="H26" s="27" t="s">
        <v>34</v>
      </c>
      <c r="I26" s="34">
        <v>262.5</v>
      </c>
      <c r="J26" s="34">
        <v>4462.5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1005769</v>
      </c>
      <c r="C27" s="25" t="s">
        <v>52</v>
      </c>
      <c r="D27" s="26" t="s">
        <v>53</v>
      </c>
      <c r="E27" s="23" t="s">
        <v>32</v>
      </c>
      <c r="F27" s="37">
        <v>4</v>
      </c>
      <c r="G27" s="32" t="s">
        <v>33</v>
      </c>
      <c r="H27" s="27" t="s">
        <v>34</v>
      </c>
      <c r="I27" s="34">
        <v>24.31</v>
      </c>
      <c r="J27" s="34">
        <v>97.24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1005771</v>
      </c>
      <c r="C28" s="25" t="s">
        <v>54</v>
      </c>
      <c r="D28" s="26" t="s">
        <v>55</v>
      </c>
      <c r="E28" s="23" t="s">
        <v>32</v>
      </c>
      <c r="F28" s="37">
        <v>2</v>
      </c>
      <c r="G28" s="32" t="s">
        <v>33</v>
      </c>
      <c r="H28" s="27" t="s">
        <v>34</v>
      </c>
      <c r="I28" s="34">
        <v>422.92</v>
      </c>
      <c r="J28" s="34">
        <v>845.84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1005909</v>
      </c>
      <c r="C29" s="25" t="s">
        <v>56</v>
      </c>
      <c r="D29" s="26" t="s">
        <v>57</v>
      </c>
      <c r="E29" s="23" t="s">
        <v>32</v>
      </c>
      <c r="F29" s="37">
        <v>1</v>
      </c>
      <c r="G29" s="32" t="s">
        <v>33</v>
      </c>
      <c r="H29" s="27" t="s">
        <v>34</v>
      </c>
      <c r="I29" s="34">
        <v>2986.11</v>
      </c>
      <c r="J29" s="34">
        <v>2986.11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1007807</v>
      </c>
      <c r="C30" s="25" t="s">
        <v>58</v>
      </c>
      <c r="D30" s="26" t="s">
        <v>59</v>
      </c>
      <c r="E30" s="23" t="s">
        <v>32</v>
      </c>
      <c r="F30" s="37">
        <v>1</v>
      </c>
      <c r="G30" s="32" t="s">
        <v>33</v>
      </c>
      <c r="H30" s="27" t="s">
        <v>34</v>
      </c>
      <c r="I30" s="34">
        <v>138.19</v>
      </c>
      <c r="J30" s="34">
        <v>138.19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1007821</v>
      </c>
      <c r="C31" s="25">
        <v>1007821</v>
      </c>
      <c r="D31" s="26" t="s">
        <v>60</v>
      </c>
      <c r="E31" s="23" t="s">
        <v>32</v>
      </c>
      <c r="F31" s="37">
        <v>1</v>
      </c>
      <c r="G31" s="32" t="s">
        <v>33</v>
      </c>
      <c r="H31" s="27" t="s">
        <v>34</v>
      </c>
      <c r="I31" s="34">
        <v>1379.86</v>
      </c>
      <c r="J31" s="34">
        <v>1379.86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1007821</v>
      </c>
      <c r="C32" s="25">
        <v>1007821</v>
      </c>
      <c r="D32" s="26" t="s">
        <v>60</v>
      </c>
      <c r="E32" s="23" t="s">
        <v>32</v>
      </c>
      <c r="F32" s="37">
        <v>6</v>
      </c>
      <c r="G32" s="32" t="s">
        <v>33</v>
      </c>
      <c r="H32" s="27" t="s">
        <v>34</v>
      </c>
      <c r="I32" s="34">
        <v>3709.73</v>
      </c>
      <c r="J32" s="34">
        <v>22258.38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1007827</v>
      </c>
      <c r="C33" s="25">
        <v>92115</v>
      </c>
      <c r="D33" s="26" t="s">
        <v>61</v>
      </c>
      <c r="E33" s="23" t="s">
        <v>32</v>
      </c>
      <c r="F33" s="37">
        <v>4</v>
      </c>
      <c r="G33" s="32" t="s">
        <v>33</v>
      </c>
      <c r="H33" s="27" t="s">
        <v>34</v>
      </c>
      <c r="I33" s="34">
        <v>97.92</v>
      </c>
      <c r="J33" s="34">
        <v>391.68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1007836</v>
      </c>
      <c r="C34" s="25">
        <v>1007836</v>
      </c>
      <c r="D34" s="26" t="s">
        <v>62</v>
      </c>
      <c r="E34" s="23" t="s">
        <v>32</v>
      </c>
      <c r="F34" s="37">
        <v>1</v>
      </c>
      <c r="G34" s="32" t="s">
        <v>33</v>
      </c>
      <c r="H34" s="27" t="s">
        <v>34</v>
      </c>
      <c r="I34" s="34">
        <v>2898.61</v>
      </c>
      <c r="J34" s="34">
        <v>2898.61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1007840</v>
      </c>
      <c r="C35" s="25">
        <v>91138</v>
      </c>
      <c r="D35" s="26" t="s">
        <v>63</v>
      </c>
      <c r="E35" s="23" t="s">
        <v>32</v>
      </c>
      <c r="F35" s="37">
        <v>1</v>
      </c>
      <c r="G35" s="32" t="s">
        <v>33</v>
      </c>
      <c r="H35" s="27" t="s">
        <v>34</v>
      </c>
      <c r="I35" s="34">
        <v>89.58</v>
      </c>
      <c r="J35" s="34">
        <v>89.58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1007844</v>
      </c>
      <c r="C36" s="25">
        <v>92341</v>
      </c>
      <c r="D36" s="26" t="s">
        <v>64</v>
      </c>
      <c r="E36" s="23" t="s">
        <v>32</v>
      </c>
      <c r="F36" s="37">
        <v>1</v>
      </c>
      <c r="G36" s="32" t="s">
        <v>33</v>
      </c>
      <c r="H36" s="27" t="s">
        <v>34</v>
      </c>
      <c r="I36" s="34">
        <v>1515.28</v>
      </c>
      <c r="J36" s="34">
        <v>1515.28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1007861</v>
      </c>
      <c r="C37" s="25" t="s">
        <v>65</v>
      </c>
      <c r="D37" s="26" t="s">
        <v>66</v>
      </c>
      <c r="E37" s="23" t="s">
        <v>32</v>
      </c>
      <c r="F37" s="37">
        <v>2</v>
      </c>
      <c r="G37" s="32" t="s">
        <v>33</v>
      </c>
      <c r="H37" s="27" t="s">
        <v>34</v>
      </c>
      <c r="I37" s="34">
        <v>111.81</v>
      </c>
      <c r="J37" s="34">
        <v>223.62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1007863</v>
      </c>
      <c r="C38" s="25">
        <v>1007863</v>
      </c>
      <c r="D38" s="26" t="s">
        <v>67</v>
      </c>
      <c r="E38" s="23" t="s">
        <v>32</v>
      </c>
      <c r="F38" s="37">
        <v>2</v>
      </c>
      <c r="G38" s="32" t="s">
        <v>33</v>
      </c>
      <c r="H38" s="27" t="s">
        <v>34</v>
      </c>
      <c r="I38" s="34">
        <v>168.75</v>
      </c>
      <c r="J38" s="34">
        <v>337.5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1007864</v>
      </c>
      <c r="C39" s="25">
        <v>93219</v>
      </c>
      <c r="D39" s="26" t="s">
        <v>68</v>
      </c>
      <c r="E39" s="23" t="s">
        <v>32</v>
      </c>
      <c r="F39" s="37">
        <v>265</v>
      </c>
      <c r="G39" s="32" t="s">
        <v>33</v>
      </c>
      <c r="H39" s="27" t="s">
        <v>34</v>
      </c>
      <c r="I39" s="34">
        <v>2156.94</v>
      </c>
      <c r="J39" s="34">
        <v>571589.1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1007864</v>
      </c>
      <c r="C40" s="25" t="s">
        <v>69</v>
      </c>
      <c r="D40" s="26" t="s">
        <v>70</v>
      </c>
      <c r="E40" s="23" t="s">
        <v>32</v>
      </c>
      <c r="F40" s="37">
        <v>10</v>
      </c>
      <c r="G40" s="32" t="s">
        <v>33</v>
      </c>
      <c r="H40" s="27" t="s">
        <v>34</v>
      </c>
      <c r="I40" s="34">
        <v>0.69</v>
      </c>
      <c r="J40" s="34">
        <v>6.9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1007865</v>
      </c>
      <c r="C41" s="25">
        <v>92433</v>
      </c>
      <c r="D41" s="26" t="s">
        <v>71</v>
      </c>
      <c r="E41" s="23" t="s">
        <v>32</v>
      </c>
      <c r="F41" s="37">
        <v>33</v>
      </c>
      <c r="G41" s="32" t="s">
        <v>33</v>
      </c>
      <c r="H41" s="27" t="s">
        <v>34</v>
      </c>
      <c r="I41" s="34">
        <v>1329.86</v>
      </c>
      <c r="J41" s="34">
        <v>43885.38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1007872</v>
      </c>
      <c r="C42" s="25">
        <v>91350</v>
      </c>
      <c r="D42" s="26" t="s">
        <v>72</v>
      </c>
      <c r="E42" s="23" t="s">
        <v>32</v>
      </c>
      <c r="F42" s="37">
        <v>7</v>
      </c>
      <c r="G42" s="32" t="s">
        <v>33</v>
      </c>
      <c r="H42" s="27" t="s">
        <v>34</v>
      </c>
      <c r="I42" s="34">
        <v>1731.25</v>
      </c>
      <c r="J42" s="34">
        <v>12118.75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1007913</v>
      </c>
      <c r="C43" s="25">
        <v>93939</v>
      </c>
      <c r="D43" s="26" t="s">
        <v>73</v>
      </c>
      <c r="E43" s="23" t="s">
        <v>32</v>
      </c>
      <c r="F43" s="37">
        <v>1</v>
      </c>
      <c r="G43" s="32" t="s">
        <v>33</v>
      </c>
      <c r="H43" s="27" t="s">
        <v>34</v>
      </c>
      <c r="I43" s="34">
        <v>435.42</v>
      </c>
      <c r="J43" s="34">
        <v>435.42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1011631</v>
      </c>
      <c r="C44" s="25">
        <v>96179</v>
      </c>
      <c r="D44" s="26" t="s">
        <v>74</v>
      </c>
      <c r="E44" s="23" t="s">
        <v>32</v>
      </c>
      <c r="F44" s="37">
        <v>1</v>
      </c>
      <c r="G44" s="32" t="s">
        <v>33</v>
      </c>
      <c r="H44" s="27" t="s">
        <v>34</v>
      </c>
      <c r="I44" s="34">
        <v>184.73</v>
      </c>
      <c r="J44" s="34">
        <v>184.73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1039080</v>
      </c>
      <c r="C45" s="25" t="s">
        <v>75</v>
      </c>
      <c r="D45" s="26" t="s">
        <v>76</v>
      </c>
      <c r="E45" s="23" t="s">
        <v>32</v>
      </c>
      <c r="F45" s="37">
        <v>1</v>
      </c>
      <c r="G45" s="32" t="s">
        <v>33</v>
      </c>
      <c r="H45" s="27" t="s">
        <v>34</v>
      </c>
      <c r="I45" s="34">
        <v>167.36</v>
      </c>
      <c r="J45" s="34">
        <v>167.36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1039124</v>
      </c>
      <c r="C46" s="25" t="s">
        <v>77</v>
      </c>
      <c r="D46" s="26" t="s">
        <v>78</v>
      </c>
      <c r="E46" s="23" t="s">
        <v>32</v>
      </c>
      <c r="F46" s="37">
        <v>14</v>
      </c>
      <c r="G46" s="32" t="s">
        <v>33</v>
      </c>
      <c r="H46" s="27" t="s">
        <v>34</v>
      </c>
      <c r="I46" s="34">
        <v>151.39</v>
      </c>
      <c r="J46" s="34">
        <v>2119.46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1039124</v>
      </c>
      <c r="C47" s="25" t="s">
        <v>77</v>
      </c>
      <c r="D47" s="26" t="s">
        <v>78</v>
      </c>
      <c r="E47" s="23" t="s">
        <v>32</v>
      </c>
      <c r="F47" s="37">
        <v>10</v>
      </c>
      <c r="G47" s="32" t="s">
        <v>33</v>
      </c>
      <c r="H47" s="27" t="s">
        <v>34</v>
      </c>
      <c r="I47" s="34">
        <v>163.89</v>
      </c>
      <c r="J47" s="34">
        <v>1638.9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1044775</v>
      </c>
      <c r="C48" s="25">
        <v>91280</v>
      </c>
      <c r="D48" s="26" t="s">
        <v>79</v>
      </c>
      <c r="E48" s="23" t="s">
        <v>32</v>
      </c>
      <c r="F48" s="37">
        <v>8</v>
      </c>
      <c r="G48" s="32" t="s">
        <v>33</v>
      </c>
      <c r="H48" s="27" t="s">
        <v>34</v>
      </c>
      <c r="I48" s="34">
        <v>106.94</v>
      </c>
      <c r="J48" s="34">
        <v>855.52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1046315</v>
      </c>
      <c r="C49" s="25" t="s">
        <v>80</v>
      </c>
      <c r="D49" s="26" t="s">
        <v>81</v>
      </c>
      <c r="E49" s="23" t="s">
        <v>32</v>
      </c>
      <c r="F49" s="37">
        <v>2</v>
      </c>
      <c r="G49" s="32" t="s">
        <v>33</v>
      </c>
      <c r="H49" s="27" t="s">
        <v>34</v>
      </c>
      <c r="I49" s="34">
        <v>3813.19</v>
      </c>
      <c r="J49" s="34">
        <v>7626.38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1072056</v>
      </c>
      <c r="C50" s="25">
        <v>93659</v>
      </c>
      <c r="D50" s="26" t="s">
        <v>82</v>
      </c>
      <c r="E50" s="23" t="s">
        <v>32</v>
      </c>
      <c r="F50" s="37">
        <v>75</v>
      </c>
      <c r="G50" s="32" t="s">
        <v>33</v>
      </c>
      <c r="H50" s="27" t="s">
        <v>34</v>
      </c>
      <c r="I50" s="34">
        <v>372.23</v>
      </c>
      <c r="J50" s="34">
        <v>27917.25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1072056</v>
      </c>
      <c r="C51" s="25" t="s">
        <v>83</v>
      </c>
      <c r="D51" s="26" t="s">
        <v>84</v>
      </c>
      <c r="E51" s="23" t="s">
        <v>32</v>
      </c>
      <c r="F51" s="37">
        <v>1</v>
      </c>
      <c r="G51" s="32" t="s">
        <v>33</v>
      </c>
      <c r="H51" s="27" t="s">
        <v>34</v>
      </c>
      <c r="I51" s="34">
        <v>1061.11</v>
      </c>
      <c r="J51" s="34">
        <v>1061.11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1092807</v>
      </c>
      <c r="C52" s="25" t="s">
        <v>85</v>
      </c>
      <c r="D52" s="26" t="s">
        <v>86</v>
      </c>
      <c r="E52" s="23" t="s">
        <v>32</v>
      </c>
      <c r="F52" s="37">
        <v>2</v>
      </c>
      <c r="G52" s="32" t="s">
        <v>33</v>
      </c>
      <c r="H52" s="27" t="s">
        <v>34</v>
      </c>
      <c r="I52" s="34">
        <v>959.73</v>
      </c>
      <c r="J52" s="34">
        <v>1919.46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1093216</v>
      </c>
      <c r="C53" s="25">
        <v>1093216</v>
      </c>
      <c r="D53" s="26" t="s">
        <v>87</v>
      </c>
      <c r="E53" s="23" t="s">
        <v>32</v>
      </c>
      <c r="F53" s="37">
        <v>3</v>
      </c>
      <c r="G53" s="32" t="s">
        <v>33</v>
      </c>
      <c r="H53" s="27" t="s">
        <v>34</v>
      </c>
      <c r="I53" s="34">
        <v>361.81</v>
      </c>
      <c r="J53" s="34">
        <v>1085.43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1093555</v>
      </c>
      <c r="C54" s="25" t="s">
        <v>88</v>
      </c>
      <c r="D54" s="26" t="s">
        <v>89</v>
      </c>
      <c r="E54" s="23" t="s">
        <v>32</v>
      </c>
      <c r="F54" s="37">
        <v>155</v>
      </c>
      <c r="G54" s="32" t="s">
        <v>33</v>
      </c>
      <c r="H54" s="27" t="s">
        <v>34</v>
      </c>
      <c r="I54" s="34">
        <v>0.69</v>
      </c>
      <c r="J54" s="34">
        <v>106.95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1097230</v>
      </c>
      <c r="C55" s="25" t="s">
        <v>90</v>
      </c>
      <c r="D55" s="26" t="s">
        <v>91</v>
      </c>
      <c r="E55" s="23" t="s">
        <v>32</v>
      </c>
      <c r="F55" s="37">
        <v>1</v>
      </c>
      <c r="G55" s="32" t="s">
        <v>33</v>
      </c>
      <c r="H55" s="27" t="s">
        <v>34</v>
      </c>
      <c r="I55" s="34">
        <v>126.39</v>
      </c>
      <c r="J55" s="34">
        <v>126.39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1098564</v>
      </c>
      <c r="C56" s="25" t="s">
        <v>92</v>
      </c>
      <c r="D56" s="26" t="s">
        <v>93</v>
      </c>
      <c r="E56" s="23" t="s">
        <v>32</v>
      </c>
      <c r="F56" s="37">
        <v>3</v>
      </c>
      <c r="G56" s="32" t="s">
        <v>33</v>
      </c>
      <c r="H56" s="27" t="s">
        <v>34</v>
      </c>
      <c r="I56" s="34">
        <v>0.69</v>
      </c>
      <c r="J56" s="34">
        <v>2.07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1101456</v>
      </c>
      <c r="C57" s="25" t="s">
        <v>94</v>
      </c>
      <c r="D57" s="26" t="s">
        <v>95</v>
      </c>
      <c r="E57" s="23" t="s">
        <v>96</v>
      </c>
      <c r="F57" s="37">
        <v>6</v>
      </c>
      <c r="G57" s="32" t="s">
        <v>33</v>
      </c>
      <c r="H57" s="27" t="s">
        <v>34</v>
      </c>
      <c r="I57" s="34">
        <v>3596.53</v>
      </c>
      <c r="J57" s="34">
        <v>21579.18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1101456</v>
      </c>
      <c r="C58" s="25" t="s">
        <v>94</v>
      </c>
      <c r="D58" s="26" t="s">
        <v>95</v>
      </c>
      <c r="E58" s="23" t="s">
        <v>96</v>
      </c>
      <c r="F58" s="37">
        <v>2</v>
      </c>
      <c r="G58" s="32" t="s">
        <v>33</v>
      </c>
      <c r="H58" s="27" t="s">
        <v>34</v>
      </c>
      <c r="I58" s="34">
        <v>3872.92</v>
      </c>
      <c r="J58" s="34">
        <v>7745.84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1127195</v>
      </c>
      <c r="C59" s="25">
        <v>1127195</v>
      </c>
      <c r="D59" s="26" t="s">
        <v>97</v>
      </c>
      <c r="E59" s="23" t="s">
        <v>32</v>
      </c>
      <c r="F59" s="37">
        <v>1</v>
      </c>
      <c r="G59" s="32" t="s">
        <v>33</v>
      </c>
      <c r="H59" s="27" t="s">
        <v>34</v>
      </c>
      <c r="I59" s="34">
        <v>705.56</v>
      </c>
      <c r="J59" s="34">
        <v>705.56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1157837</v>
      </c>
      <c r="C60" s="25" t="s">
        <v>98</v>
      </c>
      <c r="D60" s="26" t="s">
        <v>99</v>
      </c>
      <c r="E60" s="23" t="s">
        <v>32</v>
      </c>
      <c r="F60" s="37">
        <v>3</v>
      </c>
      <c r="G60" s="32" t="s">
        <v>33</v>
      </c>
      <c r="H60" s="27" t="s">
        <v>34</v>
      </c>
      <c r="I60" s="34">
        <v>5315.98</v>
      </c>
      <c r="J60" s="34">
        <v>15947.94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1164055</v>
      </c>
      <c r="C61" s="25" t="s">
        <v>100</v>
      </c>
      <c r="D61" s="26" t="s">
        <v>101</v>
      </c>
      <c r="E61" s="23" t="s">
        <v>32</v>
      </c>
      <c r="F61" s="37">
        <v>4</v>
      </c>
      <c r="G61" s="32" t="s">
        <v>33</v>
      </c>
      <c r="H61" s="27" t="s">
        <v>34</v>
      </c>
      <c r="I61" s="34">
        <v>912.5</v>
      </c>
      <c r="J61" s="34">
        <v>3650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1164059</v>
      </c>
      <c r="C62" s="25">
        <v>1164059</v>
      </c>
      <c r="D62" s="26" t="s">
        <v>102</v>
      </c>
      <c r="E62" s="23" t="s">
        <v>32</v>
      </c>
      <c r="F62" s="37">
        <v>4</v>
      </c>
      <c r="G62" s="32" t="s">
        <v>33</v>
      </c>
      <c r="H62" s="27" t="s">
        <v>34</v>
      </c>
      <c r="I62" s="34">
        <v>1879.17</v>
      </c>
      <c r="J62" s="34">
        <v>7516.68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1164059</v>
      </c>
      <c r="C63" s="25">
        <v>1164059</v>
      </c>
      <c r="D63" s="26" t="s">
        <v>102</v>
      </c>
      <c r="E63" s="23" t="s">
        <v>32</v>
      </c>
      <c r="F63" s="37">
        <v>2</v>
      </c>
      <c r="G63" s="32" t="s">
        <v>33</v>
      </c>
      <c r="H63" s="27" t="s">
        <v>34</v>
      </c>
      <c r="I63" s="34">
        <v>2007.64</v>
      </c>
      <c r="J63" s="34">
        <v>4015.28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1164329</v>
      </c>
      <c r="C64" s="25" t="s">
        <v>103</v>
      </c>
      <c r="D64" s="26" t="s">
        <v>104</v>
      </c>
      <c r="E64" s="23" t="s">
        <v>32</v>
      </c>
      <c r="F64" s="37">
        <v>15</v>
      </c>
      <c r="G64" s="32" t="s">
        <v>33</v>
      </c>
      <c r="H64" s="27" t="s">
        <v>34</v>
      </c>
      <c r="I64" s="34">
        <v>434.73</v>
      </c>
      <c r="J64" s="34">
        <v>6520.95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1164329</v>
      </c>
      <c r="C65" s="25">
        <v>91422</v>
      </c>
      <c r="D65" s="26" t="s">
        <v>104</v>
      </c>
      <c r="E65" s="23" t="s">
        <v>32</v>
      </c>
      <c r="F65" s="37">
        <v>1</v>
      </c>
      <c r="G65" s="32" t="s">
        <v>33</v>
      </c>
      <c r="H65" s="27" t="s">
        <v>34</v>
      </c>
      <c r="I65" s="34">
        <v>1242.36</v>
      </c>
      <c r="J65" s="34">
        <v>1242.36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1164329</v>
      </c>
      <c r="C66" s="25">
        <v>91422</v>
      </c>
      <c r="D66" s="26" t="s">
        <v>104</v>
      </c>
      <c r="E66" s="23" t="s">
        <v>32</v>
      </c>
      <c r="F66" s="37">
        <v>1</v>
      </c>
      <c r="G66" s="32" t="s">
        <v>33</v>
      </c>
      <c r="H66" s="27" t="s">
        <v>34</v>
      </c>
      <c r="I66" s="34">
        <v>1242.36</v>
      </c>
      <c r="J66" s="34">
        <v>1242.36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1164352</v>
      </c>
      <c r="C67" s="25">
        <v>1164352</v>
      </c>
      <c r="D67" s="26" t="s">
        <v>105</v>
      </c>
      <c r="E67" s="23" t="s">
        <v>32</v>
      </c>
      <c r="F67" s="37">
        <v>2</v>
      </c>
      <c r="G67" s="32" t="s">
        <v>33</v>
      </c>
      <c r="H67" s="27" t="s">
        <v>34</v>
      </c>
      <c r="I67" s="34">
        <v>824.31</v>
      </c>
      <c r="J67" s="34">
        <v>1648.62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1164352</v>
      </c>
      <c r="C68" s="25">
        <v>1164352</v>
      </c>
      <c r="D68" s="26" t="s">
        <v>105</v>
      </c>
      <c r="E68" s="23" t="s">
        <v>32</v>
      </c>
      <c r="F68" s="37">
        <v>3</v>
      </c>
      <c r="G68" s="32" t="s">
        <v>33</v>
      </c>
      <c r="H68" s="27" t="s">
        <v>34</v>
      </c>
      <c r="I68" s="34">
        <v>824.31</v>
      </c>
      <c r="J68" s="34">
        <v>2472.93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1164433</v>
      </c>
      <c r="C69" s="25" t="s">
        <v>106</v>
      </c>
      <c r="D69" s="26" t="s">
        <v>107</v>
      </c>
      <c r="E69" s="23" t="s">
        <v>32</v>
      </c>
      <c r="F69" s="37">
        <v>1</v>
      </c>
      <c r="G69" s="32" t="s">
        <v>33</v>
      </c>
      <c r="H69" s="27" t="s">
        <v>34</v>
      </c>
      <c r="I69" s="34">
        <v>202.08</v>
      </c>
      <c r="J69" s="34">
        <v>202.08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1164434</v>
      </c>
      <c r="C70" s="25" t="s">
        <v>108</v>
      </c>
      <c r="D70" s="26" t="s">
        <v>109</v>
      </c>
      <c r="E70" s="23" t="s">
        <v>32</v>
      </c>
      <c r="F70" s="37">
        <v>1</v>
      </c>
      <c r="G70" s="32" t="s">
        <v>33</v>
      </c>
      <c r="H70" s="27" t="s">
        <v>34</v>
      </c>
      <c r="I70" s="34">
        <v>1133.33</v>
      </c>
      <c r="J70" s="34">
        <v>1133.33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1164915</v>
      </c>
      <c r="C71" s="25" t="s">
        <v>110</v>
      </c>
      <c r="D71" s="26" t="s">
        <v>111</v>
      </c>
      <c r="E71" s="23" t="s">
        <v>32</v>
      </c>
      <c r="F71" s="37">
        <v>1</v>
      </c>
      <c r="G71" s="32" t="s">
        <v>33</v>
      </c>
      <c r="H71" s="27" t="s">
        <v>34</v>
      </c>
      <c r="I71" s="34">
        <v>0.69</v>
      </c>
      <c r="J71" s="34">
        <v>0.69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1164915</v>
      </c>
      <c r="C72" s="25" t="s">
        <v>110</v>
      </c>
      <c r="D72" s="26" t="s">
        <v>111</v>
      </c>
      <c r="E72" s="23" t="s">
        <v>32</v>
      </c>
      <c r="F72" s="37">
        <v>2</v>
      </c>
      <c r="G72" s="32" t="s">
        <v>33</v>
      </c>
      <c r="H72" s="27" t="s">
        <v>34</v>
      </c>
      <c r="I72" s="34">
        <v>8790.98</v>
      </c>
      <c r="J72" s="34">
        <v>17581.96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1164915</v>
      </c>
      <c r="C73" s="25" t="s">
        <v>110</v>
      </c>
      <c r="D73" s="26" t="s">
        <v>111</v>
      </c>
      <c r="E73" s="23" t="s">
        <v>32</v>
      </c>
      <c r="F73" s="37">
        <v>1</v>
      </c>
      <c r="G73" s="32" t="s">
        <v>33</v>
      </c>
      <c r="H73" s="27" t="s">
        <v>34</v>
      </c>
      <c r="I73" s="34">
        <v>2.08</v>
      </c>
      <c r="J73" s="34">
        <v>2.08</v>
      </c>
      <c r="K73" s="38"/>
      <c r="L73" s="33"/>
      <c r="M73" s="20">
        <f aca="true" t="shared" si="1" ref="M73:M136">ROUND(L73*K73,2)</f>
        <v>0</v>
      </c>
      <c r="N73" s="9"/>
    </row>
    <row r="74" spans="1:14" s="10" customFormat="1" ht="48.75" customHeight="1">
      <c r="A74" s="22">
        <v>67</v>
      </c>
      <c r="B74" s="24">
        <v>1164915</v>
      </c>
      <c r="C74" s="25" t="s">
        <v>110</v>
      </c>
      <c r="D74" s="26" t="s">
        <v>111</v>
      </c>
      <c r="E74" s="23" t="s">
        <v>32</v>
      </c>
      <c r="F74" s="37">
        <v>2</v>
      </c>
      <c r="G74" s="32" t="s">
        <v>33</v>
      </c>
      <c r="H74" s="27" t="s">
        <v>34</v>
      </c>
      <c r="I74" s="34">
        <v>0.69</v>
      </c>
      <c r="J74" s="34">
        <v>1.38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1165794</v>
      </c>
      <c r="C75" s="25">
        <v>95509</v>
      </c>
      <c r="D75" s="26" t="s">
        <v>112</v>
      </c>
      <c r="E75" s="23" t="s">
        <v>32</v>
      </c>
      <c r="F75" s="37">
        <v>9</v>
      </c>
      <c r="G75" s="32" t="s">
        <v>33</v>
      </c>
      <c r="H75" s="27" t="s">
        <v>34</v>
      </c>
      <c r="I75" s="34">
        <v>3779.86</v>
      </c>
      <c r="J75" s="34">
        <v>34018.74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1165794</v>
      </c>
      <c r="C76" s="25">
        <v>95509</v>
      </c>
      <c r="D76" s="26" t="s">
        <v>112</v>
      </c>
      <c r="E76" s="23" t="s">
        <v>32</v>
      </c>
      <c r="F76" s="37">
        <v>6</v>
      </c>
      <c r="G76" s="32" t="s">
        <v>33</v>
      </c>
      <c r="H76" s="27" t="s">
        <v>34</v>
      </c>
      <c r="I76" s="34">
        <v>3779.86</v>
      </c>
      <c r="J76" s="34">
        <v>22679.16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1165794</v>
      </c>
      <c r="C77" s="25" t="s">
        <v>113</v>
      </c>
      <c r="D77" s="26" t="s">
        <v>112</v>
      </c>
      <c r="E77" s="23" t="s">
        <v>32</v>
      </c>
      <c r="F77" s="37">
        <v>3</v>
      </c>
      <c r="G77" s="32" t="s">
        <v>33</v>
      </c>
      <c r="H77" s="27" t="s">
        <v>34</v>
      </c>
      <c r="I77" s="34">
        <v>965.98</v>
      </c>
      <c r="J77" s="34">
        <v>2897.94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1165995</v>
      </c>
      <c r="C78" s="25">
        <v>1165995</v>
      </c>
      <c r="D78" s="26" t="s">
        <v>114</v>
      </c>
      <c r="E78" s="23" t="s">
        <v>32</v>
      </c>
      <c r="F78" s="37">
        <v>2</v>
      </c>
      <c r="G78" s="32" t="s">
        <v>33</v>
      </c>
      <c r="H78" s="27" t="s">
        <v>34</v>
      </c>
      <c r="I78" s="34">
        <v>124.31</v>
      </c>
      <c r="J78" s="34">
        <v>248.62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1166021</v>
      </c>
      <c r="C79" s="25">
        <v>91415</v>
      </c>
      <c r="D79" s="26" t="s">
        <v>115</v>
      </c>
      <c r="E79" s="23" t="s">
        <v>32</v>
      </c>
      <c r="F79" s="37">
        <v>1</v>
      </c>
      <c r="G79" s="32" t="s">
        <v>33</v>
      </c>
      <c r="H79" s="27" t="s">
        <v>34</v>
      </c>
      <c r="I79" s="34">
        <v>4575</v>
      </c>
      <c r="J79" s="34">
        <v>4575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1166022</v>
      </c>
      <c r="C80" s="25" t="s">
        <v>116</v>
      </c>
      <c r="D80" s="26" t="s">
        <v>117</v>
      </c>
      <c r="E80" s="23" t="s">
        <v>32</v>
      </c>
      <c r="F80" s="37">
        <v>27</v>
      </c>
      <c r="G80" s="32" t="s">
        <v>33</v>
      </c>
      <c r="H80" s="27" t="s">
        <v>34</v>
      </c>
      <c r="I80" s="34">
        <v>55.56</v>
      </c>
      <c r="J80" s="34">
        <v>1500.12</v>
      </c>
      <c r="K80" s="38"/>
      <c r="L80" s="33"/>
      <c r="M80" s="20">
        <f t="shared" si="1"/>
        <v>0</v>
      </c>
      <c r="N80" s="9"/>
    </row>
    <row r="81" spans="1:14" s="10" customFormat="1" ht="48.75" customHeight="1">
      <c r="A81" s="22">
        <v>74</v>
      </c>
      <c r="B81" s="24">
        <v>1166022</v>
      </c>
      <c r="C81" s="25">
        <v>93657</v>
      </c>
      <c r="D81" s="26" t="s">
        <v>117</v>
      </c>
      <c r="E81" s="23" t="s">
        <v>32</v>
      </c>
      <c r="F81" s="37">
        <v>138</v>
      </c>
      <c r="G81" s="32" t="s">
        <v>33</v>
      </c>
      <c r="H81" s="27" t="s">
        <v>34</v>
      </c>
      <c r="I81" s="34">
        <v>37.5</v>
      </c>
      <c r="J81" s="34">
        <v>5175</v>
      </c>
      <c r="K81" s="38"/>
      <c r="L81" s="33"/>
      <c r="M81" s="20">
        <f t="shared" si="1"/>
        <v>0</v>
      </c>
      <c r="N81" s="9"/>
    </row>
    <row r="82" spans="1:14" s="10" customFormat="1" ht="48.75" customHeight="1">
      <c r="A82" s="22">
        <v>75</v>
      </c>
      <c r="B82" s="24">
        <v>1166022</v>
      </c>
      <c r="C82" s="25">
        <v>93657</v>
      </c>
      <c r="D82" s="26" t="s">
        <v>117</v>
      </c>
      <c r="E82" s="23" t="s">
        <v>32</v>
      </c>
      <c r="F82" s="37">
        <v>2</v>
      </c>
      <c r="G82" s="32" t="s">
        <v>33</v>
      </c>
      <c r="H82" s="27" t="s">
        <v>34</v>
      </c>
      <c r="I82" s="34">
        <v>158.33</v>
      </c>
      <c r="J82" s="34">
        <v>316.66</v>
      </c>
      <c r="K82" s="38"/>
      <c r="L82" s="33"/>
      <c r="M82" s="20">
        <f t="shared" si="1"/>
        <v>0</v>
      </c>
      <c r="N82" s="9"/>
    </row>
    <row r="83" spans="1:14" s="10" customFormat="1" ht="48.75" customHeight="1">
      <c r="A83" s="22">
        <v>76</v>
      </c>
      <c r="B83" s="24">
        <v>1166022</v>
      </c>
      <c r="C83" s="25">
        <v>93657</v>
      </c>
      <c r="D83" s="26" t="s">
        <v>117</v>
      </c>
      <c r="E83" s="23" t="s">
        <v>32</v>
      </c>
      <c r="F83" s="37">
        <v>1</v>
      </c>
      <c r="G83" s="32" t="s">
        <v>33</v>
      </c>
      <c r="H83" s="27" t="s">
        <v>34</v>
      </c>
      <c r="I83" s="34">
        <v>179.17</v>
      </c>
      <c r="J83" s="34">
        <v>179.17</v>
      </c>
      <c r="K83" s="38"/>
      <c r="L83" s="33"/>
      <c r="M83" s="20">
        <f t="shared" si="1"/>
        <v>0</v>
      </c>
      <c r="N83" s="9"/>
    </row>
    <row r="84" spans="1:14" s="10" customFormat="1" ht="48.75" customHeight="1">
      <c r="A84" s="22">
        <v>77</v>
      </c>
      <c r="B84" s="24">
        <v>1166022</v>
      </c>
      <c r="C84" s="25">
        <v>93657</v>
      </c>
      <c r="D84" s="26" t="s">
        <v>117</v>
      </c>
      <c r="E84" s="23" t="s">
        <v>32</v>
      </c>
      <c r="F84" s="37">
        <v>4</v>
      </c>
      <c r="G84" s="32" t="s">
        <v>33</v>
      </c>
      <c r="H84" s="27" t="s">
        <v>34</v>
      </c>
      <c r="I84" s="34">
        <v>172.92</v>
      </c>
      <c r="J84" s="34">
        <v>691.68</v>
      </c>
      <c r="K84" s="38"/>
      <c r="L84" s="33"/>
      <c r="M84" s="20">
        <f t="shared" si="1"/>
        <v>0</v>
      </c>
      <c r="N84" s="9"/>
    </row>
    <row r="85" spans="1:14" s="10" customFormat="1" ht="48.75" customHeight="1">
      <c r="A85" s="22">
        <v>78</v>
      </c>
      <c r="B85" s="24">
        <v>1166022</v>
      </c>
      <c r="C85" s="25">
        <v>93657</v>
      </c>
      <c r="D85" s="26" t="s">
        <v>117</v>
      </c>
      <c r="E85" s="23" t="s">
        <v>32</v>
      </c>
      <c r="F85" s="37">
        <v>6</v>
      </c>
      <c r="G85" s="32" t="s">
        <v>33</v>
      </c>
      <c r="H85" s="27" t="s">
        <v>34</v>
      </c>
      <c r="I85" s="34">
        <v>165.98</v>
      </c>
      <c r="J85" s="34">
        <v>995.88</v>
      </c>
      <c r="K85" s="38"/>
      <c r="L85" s="33"/>
      <c r="M85" s="20">
        <f t="shared" si="1"/>
        <v>0</v>
      </c>
      <c r="N85" s="9"/>
    </row>
    <row r="86" spans="1:14" s="10" customFormat="1" ht="48.75" customHeight="1">
      <c r="A86" s="22">
        <v>79</v>
      </c>
      <c r="B86" s="24">
        <v>1166023</v>
      </c>
      <c r="C86" s="25">
        <v>1166023</v>
      </c>
      <c r="D86" s="26" t="s">
        <v>118</v>
      </c>
      <c r="E86" s="23" t="s">
        <v>32</v>
      </c>
      <c r="F86" s="37">
        <v>6</v>
      </c>
      <c r="G86" s="32" t="s">
        <v>33</v>
      </c>
      <c r="H86" s="27" t="s">
        <v>34</v>
      </c>
      <c r="I86" s="34">
        <v>1058.33</v>
      </c>
      <c r="J86" s="34">
        <v>6349.98</v>
      </c>
      <c r="K86" s="38"/>
      <c r="L86" s="33"/>
      <c r="M86" s="20">
        <f t="shared" si="1"/>
        <v>0</v>
      </c>
      <c r="N86" s="9"/>
    </row>
    <row r="87" spans="1:14" s="10" customFormat="1" ht="48.75" customHeight="1">
      <c r="A87" s="22">
        <v>80</v>
      </c>
      <c r="B87" s="24">
        <v>1171716</v>
      </c>
      <c r="C87" s="25">
        <v>1171716</v>
      </c>
      <c r="D87" s="26" t="s">
        <v>119</v>
      </c>
      <c r="E87" s="23" t="s">
        <v>32</v>
      </c>
      <c r="F87" s="37">
        <v>3</v>
      </c>
      <c r="G87" s="32" t="s">
        <v>33</v>
      </c>
      <c r="H87" s="27" t="s">
        <v>34</v>
      </c>
      <c r="I87" s="34">
        <v>191.67</v>
      </c>
      <c r="J87" s="34">
        <v>575.01</v>
      </c>
      <c r="K87" s="38"/>
      <c r="L87" s="33"/>
      <c r="M87" s="20">
        <f t="shared" si="1"/>
        <v>0</v>
      </c>
      <c r="N87" s="9"/>
    </row>
    <row r="88" spans="1:14" s="10" customFormat="1" ht="48.75" customHeight="1">
      <c r="A88" s="22">
        <v>81</v>
      </c>
      <c r="B88" s="24">
        <v>1171718</v>
      </c>
      <c r="C88" s="25">
        <v>92218</v>
      </c>
      <c r="D88" s="26" t="s">
        <v>120</v>
      </c>
      <c r="E88" s="23" t="s">
        <v>32</v>
      </c>
      <c r="F88" s="37">
        <v>12</v>
      </c>
      <c r="G88" s="32" t="s">
        <v>33</v>
      </c>
      <c r="H88" s="27" t="s">
        <v>34</v>
      </c>
      <c r="I88" s="34">
        <v>2856.25</v>
      </c>
      <c r="J88" s="34">
        <v>34275</v>
      </c>
      <c r="K88" s="38"/>
      <c r="L88" s="33"/>
      <c r="M88" s="20">
        <f t="shared" si="1"/>
        <v>0</v>
      </c>
      <c r="N88" s="9"/>
    </row>
    <row r="89" spans="1:14" s="10" customFormat="1" ht="48.75" customHeight="1">
      <c r="A89" s="22">
        <v>82</v>
      </c>
      <c r="B89" s="24">
        <v>1171718</v>
      </c>
      <c r="C89" s="25" t="s">
        <v>121</v>
      </c>
      <c r="D89" s="26" t="s">
        <v>120</v>
      </c>
      <c r="E89" s="23" t="s">
        <v>32</v>
      </c>
      <c r="F89" s="37">
        <v>4</v>
      </c>
      <c r="G89" s="32" t="s">
        <v>33</v>
      </c>
      <c r="H89" s="27" t="s">
        <v>34</v>
      </c>
      <c r="I89" s="34">
        <v>3982.64</v>
      </c>
      <c r="J89" s="34">
        <v>15930.56</v>
      </c>
      <c r="K89" s="38"/>
      <c r="L89" s="33"/>
      <c r="M89" s="20">
        <f t="shared" si="1"/>
        <v>0</v>
      </c>
      <c r="N89" s="9"/>
    </row>
    <row r="90" spans="1:14" s="10" customFormat="1" ht="48.75" customHeight="1">
      <c r="A90" s="22">
        <v>83</v>
      </c>
      <c r="B90" s="24">
        <v>1171744</v>
      </c>
      <c r="C90" s="25" t="s">
        <v>122</v>
      </c>
      <c r="D90" s="26" t="s">
        <v>123</v>
      </c>
      <c r="E90" s="23" t="s">
        <v>32</v>
      </c>
      <c r="F90" s="37">
        <v>4</v>
      </c>
      <c r="G90" s="32" t="s">
        <v>33</v>
      </c>
      <c r="H90" s="27" t="s">
        <v>34</v>
      </c>
      <c r="I90" s="34">
        <v>2095.14</v>
      </c>
      <c r="J90" s="34">
        <v>8380.56</v>
      </c>
      <c r="K90" s="38"/>
      <c r="L90" s="33"/>
      <c r="M90" s="20">
        <f t="shared" si="1"/>
        <v>0</v>
      </c>
      <c r="N90" s="9"/>
    </row>
    <row r="91" spans="1:14" s="10" customFormat="1" ht="48.75" customHeight="1">
      <c r="A91" s="22">
        <v>84</v>
      </c>
      <c r="B91" s="24">
        <v>1172665</v>
      </c>
      <c r="C91" s="25" t="s">
        <v>124</v>
      </c>
      <c r="D91" s="26" t="s">
        <v>125</v>
      </c>
      <c r="E91" s="23" t="s">
        <v>32</v>
      </c>
      <c r="F91" s="37">
        <v>21</v>
      </c>
      <c r="G91" s="32" t="s">
        <v>33</v>
      </c>
      <c r="H91" s="27" t="s">
        <v>34</v>
      </c>
      <c r="I91" s="34">
        <v>0.69</v>
      </c>
      <c r="J91" s="34">
        <v>14.49</v>
      </c>
      <c r="K91" s="38"/>
      <c r="L91" s="33"/>
      <c r="M91" s="20">
        <f t="shared" si="1"/>
        <v>0</v>
      </c>
      <c r="N91" s="9"/>
    </row>
    <row r="92" spans="1:14" s="10" customFormat="1" ht="48.75" customHeight="1">
      <c r="A92" s="22">
        <v>85</v>
      </c>
      <c r="B92" s="24">
        <v>1172665</v>
      </c>
      <c r="C92" s="25" t="s">
        <v>124</v>
      </c>
      <c r="D92" s="26" t="s">
        <v>125</v>
      </c>
      <c r="E92" s="23" t="s">
        <v>32</v>
      </c>
      <c r="F92" s="37">
        <v>2</v>
      </c>
      <c r="G92" s="32" t="s">
        <v>33</v>
      </c>
      <c r="H92" s="27" t="s">
        <v>34</v>
      </c>
      <c r="I92" s="34">
        <v>0.69</v>
      </c>
      <c r="J92" s="34">
        <v>1.38</v>
      </c>
      <c r="K92" s="38"/>
      <c r="L92" s="33"/>
      <c r="M92" s="20">
        <f t="shared" si="1"/>
        <v>0</v>
      </c>
      <c r="N92" s="9"/>
    </row>
    <row r="93" spans="1:14" s="10" customFormat="1" ht="48.75" customHeight="1">
      <c r="A93" s="22">
        <v>86</v>
      </c>
      <c r="B93" s="24">
        <v>1172668</v>
      </c>
      <c r="C93" s="25">
        <v>1172668</v>
      </c>
      <c r="D93" s="26" t="s">
        <v>126</v>
      </c>
      <c r="E93" s="23" t="s">
        <v>32</v>
      </c>
      <c r="F93" s="37">
        <v>1</v>
      </c>
      <c r="G93" s="32" t="s">
        <v>33</v>
      </c>
      <c r="H93" s="27" t="s">
        <v>34</v>
      </c>
      <c r="I93" s="34">
        <v>2690.28</v>
      </c>
      <c r="J93" s="34">
        <v>2690.28</v>
      </c>
      <c r="K93" s="38"/>
      <c r="L93" s="33"/>
      <c r="M93" s="20">
        <f t="shared" si="1"/>
        <v>0</v>
      </c>
      <c r="N93" s="9"/>
    </row>
    <row r="94" spans="1:14" s="10" customFormat="1" ht="48.75" customHeight="1">
      <c r="A94" s="22">
        <v>87</v>
      </c>
      <c r="B94" s="24">
        <v>1179737</v>
      </c>
      <c r="C94" s="25" t="s">
        <v>127</v>
      </c>
      <c r="D94" s="26" t="s">
        <v>128</v>
      </c>
      <c r="E94" s="23" t="s">
        <v>32</v>
      </c>
      <c r="F94" s="37">
        <v>30</v>
      </c>
      <c r="G94" s="32" t="s">
        <v>33</v>
      </c>
      <c r="H94" s="27" t="s">
        <v>34</v>
      </c>
      <c r="I94" s="34">
        <v>1115.28</v>
      </c>
      <c r="J94" s="34">
        <v>33458.4</v>
      </c>
      <c r="K94" s="38"/>
      <c r="L94" s="33"/>
      <c r="M94" s="20">
        <f t="shared" si="1"/>
        <v>0</v>
      </c>
      <c r="N94" s="9"/>
    </row>
    <row r="95" spans="1:14" s="10" customFormat="1" ht="48.75" customHeight="1">
      <c r="A95" s="22">
        <v>88</v>
      </c>
      <c r="B95" s="24">
        <v>1181094</v>
      </c>
      <c r="C95" s="25" t="s">
        <v>129</v>
      </c>
      <c r="D95" s="26" t="s">
        <v>130</v>
      </c>
      <c r="E95" s="23" t="s">
        <v>32</v>
      </c>
      <c r="F95" s="37">
        <v>10</v>
      </c>
      <c r="G95" s="32" t="s">
        <v>33</v>
      </c>
      <c r="H95" s="27" t="s">
        <v>34</v>
      </c>
      <c r="I95" s="34">
        <v>5363.19</v>
      </c>
      <c r="J95" s="34">
        <v>53631.9</v>
      </c>
      <c r="K95" s="38"/>
      <c r="L95" s="33"/>
      <c r="M95" s="20">
        <f t="shared" si="1"/>
        <v>0</v>
      </c>
      <c r="N95" s="9"/>
    </row>
    <row r="96" spans="1:14" s="10" customFormat="1" ht="48.75" customHeight="1">
      <c r="A96" s="22">
        <v>89</v>
      </c>
      <c r="B96" s="24">
        <v>1181095</v>
      </c>
      <c r="C96" s="25" t="s">
        <v>131</v>
      </c>
      <c r="D96" s="26" t="s">
        <v>132</v>
      </c>
      <c r="E96" s="23" t="s">
        <v>32</v>
      </c>
      <c r="F96" s="37">
        <v>1</v>
      </c>
      <c r="G96" s="32" t="s">
        <v>33</v>
      </c>
      <c r="H96" s="27" t="s">
        <v>34</v>
      </c>
      <c r="I96" s="34">
        <v>134.73</v>
      </c>
      <c r="J96" s="34">
        <v>134.73</v>
      </c>
      <c r="K96" s="38"/>
      <c r="L96" s="33"/>
      <c r="M96" s="20">
        <f t="shared" si="1"/>
        <v>0</v>
      </c>
      <c r="N96" s="9"/>
    </row>
    <row r="97" spans="1:14" s="10" customFormat="1" ht="48.75" customHeight="1">
      <c r="A97" s="22">
        <v>90</v>
      </c>
      <c r="B97" s="24">
        <v>1183129</v>
      </c>
      <c r="C97" s="25">
        <v>1183129</v>
      </c>
      <c r="D97" s="26" t="s">
        <v>133</v>
      </c>
      <c r="E97" s="23" t="s">
        <v>32</v>
      </c>
      <c r="F97" s="37">
        <v>1</v>
      </c>
      <c r="G97" s="32" t="s">
        <v>33</v>
      </c>
      <c r="H97" s="27" t="s">
        <v>34</v>
      </c>
      <c r="I97" s="34">
        <v>197.92</v>
      </c>
      <c r="J97" s="34">
        <v>197.92</v>
      </c>
      <c r="K97" s="38"/>
      <c r="L97" s="33"/>
      <c r="M97" s="20">
        <f t="shared" si="1"/>
        <v>0</v>
      </c>
      <c r="N97" s="9"/>
    </row>
    <row r="98" spans="1:14" s="10" customFormat="1" ht="48.75" customHeight="1">
      <c r="A98" s="22">
        <v>91</v>
      </c>
      <c r="B98" s="24">
        <v>1192171</v>
      </c>
      <c r="C98" s="25" t="s">
        <v>134</v>
      </c>
      <c r="D98" s="26" t="s">
        <v>135</v>
      </c>
      <c r="E98" s="23" t="s">
        <v>32</v>
      </c>
      <c r="F98" s="37">
        <v>4</v>
      </c>
      <c r="G98" s="32" t="s">
        <v>33</v>
      </c>
      <c r="H98" s="27" t="s">
        <v>34</v>
      </c>
      <c r="I98" s="34">
        <v>77.08</v>
      </c>
      <c r="J98" s="34">
        <v>308.32</v>
      </c>
      <c r="K98" s="38"/>
      <c r="L98" s="33"/>
      <c r="M98" s="20">
        <f t="shared" si="1"/>
        <v>0</v>
      </c>
      <c r="N98" s="9"/>
    </row>
    <row r="99" spans="1:14" s="10" customFormat="1" ht="48.75" customHeight="1">
      <c r="A99" s="22">
        <v>92</v>
      </c>
      <c r="B99" s="24">
        <v>1195912</v>
      </c>
      <c r="C99" s="25">
        <v>95931</v>
      </c>
      <c r="D99" s="26" t="s">
        <v>136</v>
      </c>
      <c r="E99" s="23" t="s">
        <v>32</v>
      </c>
      <c r="F99" s="37">
        <v>2</v>
      </c>
      <c r="G99" s="32" t="s">
        <v>33</v>
      </c>
      <c r="H99" s="27" t="s">
        <v>34</v>
      </c>
      <c r="I99" s="34">
        <v>141.67</v>
      </c>
      <c r="J99" s="34">
        <v>283.34</v>
      </c>
      <c r="K99" s="38"/>
      <c r="L99" s="33"/>
      <c r="M99" s="20">
        <f t="shared" si="1"/>
        <v>0</v>
      </c>
      <c r="N99" s="9"/>
    </row>
    <row r="100" spans="1:14" s="10" customFormat="1" ht="48.75" customHeight="1">
      <c r="A100" s="22">
        <v>93</v>
      </c>
      <c r="B100" s="24">
        <v>1206202</v>
      </c>
      <c r="C100" s="25" t="s">
        <v>137</v>
      </c>
      <c r="D100" s="26" t="s">
        <v>138</v>
      </c>
      <c r="E100" s="23" t="s">
        <v>32</v>
      </c>
      <c r="F100" s="37">
        <v>1</v>
      </c>
      <c r="G100" s="32" t="s">
        <v>33</v>
      </c>
      <c r="H100" s="27" t="s">
        <v>34</v>
      </c>
      <c r="I100" s="34">
        <v>181.94</v>
      </c>
      <c r="J100" s="34">
        <v>181.94</v>
      </c>
      <c r="K100" s="38"/>
      <c r="L100" s="33"/>
      <c r="M100" s="20">
        <f t="shared" si="1"/>
        <v>0</v>
      </c>
      <c r="N100" s="9"/>
    </row>
    <row r="101" spans="1:14" s="10" customFormat="1" ht="48.75" customHeight="1">
      <c r="A101" s="22">
        <v>94</v>
      </c>
      <c r="B101" s="24">
        <v>1206202</v>
      </c>
      <c r="C101" s="25" t="s">
        <v>137</v>
      </c>
      <c r="D101" s="26" t="s">
        <v>138</v>
      </c>
      <c r="E101" s="23" t="s">
        <v>32</v>
      </c>
      <c r="F101" s="37">
        <v>1</v>
      </c>
      <c r="G101" s="32" t="s">
        <v>33</v>
      </c>
      <c r="H101" s="27" t="s">
        <v>34</v>
      </c>
      <c r="I101" s="34">
        <v>210.42</v>
      </c>
      <c r="J101" s="34">
        <v>210.42</v>
      </c>
      <c r="K101" s="38"/>
      <c r="L101" s="33"/>
      <c r="M101" s="20">
        <f t="shared" si="1"/>
        <v>0</v>
      </c>
      <c r="N101" s="9"/>
    </row>
    <row r="102" spans="1:14" s="10" customFormat="1" ht="48.75" customHeight="1">
      <c r="A102" s="22">
        <v>95</v>
      </c>
      <c r="B102" s="24">
        <v>1216176</v>
      </c>
      <c r="C102" s="25" t="s">
        <v>139</v>
      </c>
      <c r="D102" s="26" t="s">
        <v>140</v>
      </c>
      <c r="E102" s="23" t="s">
        <v>32</v>
      </c>
      <c r="F102" s="37">
        <v>4</v>
      </c>
      <c r="G102" s="32" t="s">
        <v>33</v>
      </c>
      <c r="H102" s="27" t="s">
        <v>34</v>
      </c>
      <c r="I102" s="34">
        <v>71.53</v>
      </c>
      <c r="J102" s="34">
        <v>286.12</v>
      </c>
      <c r="K102" s="38"/>
      <c r="L102" s="33"/>
      <c r="M102" s="20">
        <f t="shared" si="1"/>
        <v>0</v>
      </c>
      <c r="N102" s="9"/>
    </row>
    <row r="103" spans="1:14" s="10" customFormat="1" ht="48.75" customHeight="1">
      <c r="A103" s="22">
        <v>96</v>
      </c>
      <c r="B103" s="24">
        <v>1216176</v>
      </c>
      <c r="C103" s="25">
        <v>91198</v>
      </c>
      <c r="D103" s="26" t="s">
        <v>140</v>
      </c>
      <c r="E103" s="23" t="s">
        <v>32</v>
      </c>
      <c r="F103" s="37">
        <v>10</v>
      </c>
      <c r="G103" s="32" t="s">
        <v>33</v>
      </c>
      <c r="H103" s="27" t="s">
        <v>34</v>
      </c>
      <c r="I103" s="34">
        <v>75</v>
      </c>
      <c r="J103" s="34">
        <v>750</v>
      </c>
      <c r="K103" s="38"/>
      <c r="L103" s="33"/>
      <c r="M103" s="20">
        <f t="shared" si="1"/>
        <v>0</v>
      </c>
      <c r="N103" s="9"/>
    </row>
    <row r="104" spans="1:14" s="10" customFormat="1" ht="48.75" customHeight="1">
      <c r="A104" s="22">
        <v>97</v>
      </c>
      <c r="B104" s="24">
        <v>1216541</v>
      </c>
      <c r="C104" s="25" t="s">
        <v>141</v>
      </c>
      <c r="D104" s="26" t="s">
        <v>142</v>
      </c>
      <c r="E104" s="23" t="s">
        <v>32</v>
      </c>
      <c r="F104" s="37">
        <v>2</v>
      </c>
      <c r="G104" s="32" t="s">
        <v>33</v>
      </c>
      <c r="H104" s="27" t="s">
        <v>34</v>
      </c>
      <c r="I104" s="34">
        <v>118.06</v>
      </c>
      <c r="J104" s="34">
        <v>236.12</v>
      </c>
      <c r="K104" s="38"/>
      <c r="L104" s="33"/>
      <c r="M104" s="20">
        <f t="shared" si="1"/>
        <v>0</v>
      </c>
      <c r="N104" s="9"/>
    </row>
    <row r="105" spans="1:14" s="10" customFormat="1" ht="48.75" customHeight="1">
      <c r="A105" s="22">
        <v>98</v>
      </c>
      <c r="B105" s="24">
        <v>1216543</v>
      </c>
      <c r="C105" s="25" t="s">
        <v>143</v>
      </c>
      <c r="D105" s="26" t="s">
        <v>144</v>
      </c>
      <c r="E105" s="23" t="s">
        <v>32</v>
      </c>
      <c r="F105" s="37">
        <v>2</v>
      </c>
      <c r="G105" s="32" t="s">
        <v>33</v>
      </c>
      <c r="H105" s="27" t="s">
        <v>34</v>
      </c>
      <c r="I105" s="34">
        <v>81.94</v>
      </c>
      <c r="J105" s="34">
        <v>163.88</v>
      </c>
      <c r="K105" s="38"/>
      <c r="L105" s="33"/>
      <c r="M105" s="20">
        <f t="shared" si="1"/>
        <v>0</v>
      </c>
      <c r="N105" s="9"/>
    </row>
    <row r="106" spans="1:14" s="10" customFormat="1" ht="48.75" customHeight="1">
      <c r="A106" s="22">
        <v>99</v>
      </c>
      <c r="B106" s="24">
        <v>1229781</v>
      </c>
      <c r="C106" s="25">
        <v>1229781</v>
      </c>
      <c r="D106" s="26" t="s">
        <v>145</v>
      </c>
      <c r="E106" s="23" t="s">
        <v>32</v>
      </c>
      <c r="F106" s="37">
        <v>2</v>
      </c>
      <c r="G106" s="32" t="s">
        <v>33</v>
      </c>
      <c r="H106" s="27" t="s">
        <v>34</v>
      </c>
      <c r="I106" s="34">
        <v>198.61</v>
      </c>
      <c r="J106" s="34">
        <v>397.22</v>
      </c>
      <c r="K106" s="38"/>
      <c r="L106" s="33"/>
      <c r="M106" s="20">
        <f t="shared" si="1"/>
        <v>0</v>
      </c>
      <c r="N106" s="9"/>
    </row>
    <row r="107" spans="1:14" s="10" customFormat="1" ht="48.75" customHeight="1">
      <c r="A107" s="22">
        <v>100</v>
      </c>
      <c r="B107" s="24">
        <v>1261044</v>
      </c>
      <c r="C107" s="25" t="s">
        <v>146</v>
      </c>
      <c r="D107" s="26" t="s">
        <v>147</v>
      </c>
      <c r="E107" s="23" t="s">
        <v>32</v>
      </c>
      <c r="F107" s="37">
        <v>10</v>
      </c>
      <c r="G107" s="32" t="s">
        <v>33</v>
      </c>
      <c r="H107" s="27" t="s">
        <v>34</v>
      </c>
      <c r="I107" s="34">
        <v>435.42</v>
      </c>
      <c r="J107" s="34">
        <v>4354.2</v>
      </c>
      <c r="K107" s="38"/>
      <c r="L107" s="33"/>
      <c r="M107" s="20">
        <f t="shared" si="1"/>
        <v>0</v>
      </c>
      <c r="N107" s="9"/>
    </row>
    <row r="108" spans="1:14" s="10" customFormat="1" ht="48.75" customHeight="1">
      <c r="A108" s="22">
        <v>101</v>
      </c>
      <c r="B108" s="24">
        <v>1264995</v>
      </c>
      <c r="C108" s="25" t="s">
        <v>148</v>
      </c>
      <c r="D108" s="26" t="s">
        <v>149</v>
      </c>
      <c r="E108" s="23" t="s">
        <v>32</v>
      </c>
      <c r="F108" s="37">
        <v>3</v>
      </c>
      <c r="G108" s="32" t="s">
        <v>33</v>
      </c>
      <c r="H108" s="27" t="s">
        <v>34</v>
      </c>
      <c r="I108" s="34">
        <v>181.25</v>
      </c>
      <c r="J108" s="34">
        <v>543.75</v>
      </c>
      <c r="K108" s="38"/>
      <c r="L108" s="33"/>
      <c r="M108" s="20">
        <f t="shared" si="1"/>
        <v>0</v>
      </c>
      <c r="N108" s="9"/>
    </row>
    <row r="109" spans="1:14" s="10" customFormat="1" ht="48.75" customHeight="1">
      <c r="A109" s="22">
        <v>102</v>
      </c>
      <c r="B109" s="24">
        <v>1266446</v>
      </c>
      <c r="C109" s="25" t="s">
        <v>150</v>
      </c>
      <c r="D109" s="26" t="s">
        <v>151</v>
      </c>
      <c r="E109" s="23" t="s">
        <v>32</v>
      </c>
      <c r="F109" s="37">
        <v>9</v>
      </c>
      <c r="G109" s="32" t="s">
        <v>33</v>
      </c>
      <c r="H109" s="27" t="s">
        <v>34</v>
      </c>
      <c r="I109" s="34">
        <v>604.86</v>
      </c>
      <c r="J109" s="34">
        <v>5443.74</v>
      </c>
      <c r="K109" s="38"/>
      <c r="L109" s="33"/>
      <c r="M109" s="20">
        <f t="shared" si="1"/>
        <v>0</v>
      </c>
      <c r="N109" s="9"/>
    </row>
    <row r="110" spans="1:14" s="10" customFormat="1" ht="48.75" customHeight="1">
      <c r="A110" s="22">
        <v>103</v>
      </c>
      <c r="B110" s="24">
        <v>1267160</v>
      </c>
      <c r="C110" s="25" t="s">
        <v>152</v>
      </c>
      <c r="D110" s="26" t="s">
        <v>153</v>
      </c>
      <c r="E110" s="23" t="s">
        <v>32</v>
      </c>
      <c r="F110" s="37">
        <v>4</v>
      </c>
      <c r="G110" s="32" t="s">
        <v>33</v>
      </c>
      <c r="H110" s="27" t="s">
        <v>34</v>
      </c>
      <c r="I110" s="34">
        <v>20.83</v>
      </c>
      <c r="J110" s="34">
        <v>83.32</v>
      </c>
      <c r="K110" s="38"/>
      <c r="L110" s="33"/>
      <c r="M110" s="20">
        <f t="shared" si="1"/>
        <v>0</v>
      </c>
      <c r="N110" s="9"/>
    </row>
    <row r="111" spans="1:14" s="10" customFormat="1" ht="48.75" customHeight="1">
      <c r="A111" s="22">
        <v>104</v>
      </c>
      <c r="B111" s="24">
        <v>1271820</v>
      </c>
      <c r="C111" s="25">
        <v>91196</v>
      </c>
      <c r="D111" s="26" t="s">
        <v>154</v>
      </c>
      <c r="E111" s="23" t="s">
        <v>32</v>
      </c>
      <c r="F111" s="37">
        <v>11</v>
      </c>
      <c r="G111" s="32" t="s">
        <v>33</v>
      </c>
      <c r="H111" s="27" t="s">
        <v>34</v>
      </c>
      <c r="I111" s="34">
        <v>77.08</v>
      </c>
      <c r="J111" s="34">
        <v>847.88</v>
      </c>
      <c r="K111" s="38"/>
      <c r="L111" s="33"/>
      <c r="M111" s="20">
        <f t="shared" si="1"/>
        <v>0</v>
      </c>
      <c r="N111" s="9"/>
    </row>
    <row r="112" spans="1:14" s="10" customFormat="1" ht="48.75" customHeight="1">
      <c r="A112" s="22">
        <v>105</v>
      </c>
      <c r="B112" s="24">
        <v>1274416</v>
      </c>
      <c r="C112" s="25" t="s">
        <v>155</v>
      </c>
      <c r="D112" s="26" t="s">
        <v>156</v>
      </c>
      <c r="E112" s="23" t="s">
        <v>32</v>
      </c>
      <c r="F112" s="37">
        <v>3</v>
      </c>
      <c r="G112" s="32" t="s">
        <v>33</v>
      </c>
      <c r="H112" s="27" t="s">
        <v>34</v>
      </c>
      <c r="I112" s="34">
        <v>1050.69</v>
      </c>
      <c r="J112" s="34">
        <v>3152.07</v>
      </c>
      <c r="K112" s="38"/>
      <c r="L112" s="33"/>
      <c r="M112" s="20">
        <f t="shared" si="1"/>
        <v>0</v>
      </c>
      <c r="N112" s="9"/>
    </row>
    <row r="113" spans="1:14" s="10" customFormat="1" ht="48.75" customHeight="1">
      <c r="A113" s="22">
        <v>106</v>
      </c>
      <c r="B113" s="24">
        <v>1274418</v>
      </c>
      <c r="C113" s="25" t="s">
        <v>157</v>
      </c>
      <c r="D113" s="26" t="s">
        <v>158</v>
      </c>
      <c r="E113" s="23" t="s">
        <v>32</v>
      </c>
      <c r="F113" s="37">
        <v>2</v>
      </c>
      <c r="G113" s="32" t="s">
        <v>33</v>
      </c>
      <c r="H113" s="27" t="s">
        <v>34</v>
      </c>
      <c r="I113" s="34">
        <v>754.86</v>
      </c>
      <c r="J113" s="34">
        <v>1509.72</v>
      </c>
      <c r="K113" s="38"/>
      <c r="L113" s="33"/>
      <c r="M113" s="20">
        <f t="shared" si="1"/>
        <v>0</v>
      </c>
      <c r="N113" s="9"/>
    </row>
    <row r="114" spans="1:14" s="10" customFormat="1" ht="48.75" customHeight="1">
      <c r="A114" s="22">
        <v>107</v>
      </c>
      <c r="B114" s="24">
        <v>1274420</v>
      </c>
      <c r="C114" s="25" t="s">
        <v>159</v>
      </c>
      <c r="D114" s="26" t="s">
        <v>160</v>
      </c>
      <c r="E114" s="23" t="s">
        <v>32</v>
      </c>
      <c r="F114" s="37">
        <v>1</v>
      </c>
      <c r="G114" s="32" t="s">
        <v>33</v>
      </c>
      <c r="H114" s="27" t="s">
        <v>34</v>
      </c>
      <c r="I114" s="34">
        <v>240.28</v>
      </c>
      <c r="J114" s="34">
        <v>240.28</v>
      </c>
      <c r="K114" s="38"/>
      <c r="L114" s="33"/>
      <c r="M114" s="20">
        <f t="shared" si="1"/>
        <v>0</v>
      </c>
      <c r="N114" s="9"/>
    </row>
    <row r="115" spans="1:14" s="10" customFormat="1" ht="48.75" customHeight="1">
      <c r="A115" s="22">
        <v>108</v>
      </c>
      <c r="B115" s="24">
        <v>1274441</v>
      </c>
      <c r="C115" s="25" t="s">
        <v>161</v>
      </c>
      <c r="D115" s="26" t="s">
        <v>162</v>
      </c>
      <c r="E115" s="23" t="s">
        <v>32</v>
      </c>
      <c r="F115" s="37">
        <v>3</v>
      </c>
      <c r="G115" s="32" t="s">
        <v>33</v>
      </c>
      <c r="H115" s="27" t="s">
        <v>34</v>
      </c>
      <c r="I115" s="34">
        <v>2633.33</v>
      </c>
      <c r="J115" s="34">
        <v>7899.99</v>
      </c>
      <c r="K115" s="38"/>
      <c r="L115" s="33"/>
      <c r="M115" s="20">
        <f t="shared" si="1"/>
        <v>0</v>
      </c>
      <c r="N115" s="9"/>
    </row>
    <row r="116" spans="1:14" s="10" customFormat="1" ht="48.75" customHeight="1">
      <c r="A116" s="22">
        <v>109</v>
      </c>
      <c r="B116" s="24">
        <v>1274441</v>
      </c>
      <c r="C116" s="25" t="s">
        <v>161</v>
      </c>
      <c r="D116" s="26" t="s">
        <v>162</v>
      </c>
      <c r="E116" s="23" t="s">
        <v>32</v>
      </c>
      <c r="F116" s="37">
        <v>3</v>
      </c>
      <c r="G116" s="32" t="s">
        <v>33</v>
      </c>
      <c r="H116" s="27" t="s">
        <v>34</v>
      </c>
      <c r="I116" s="34">
        <v>985.42</v>
      </c>
      <c r="J116" s="34">
        <v>2956.26</v>
      </c>
      <c r="K116" s="38"/>
      <c r="L116" s="33"/>
      <c r="M116" s="20">
        <f t="shared" si="1"/>
        <v>0</v>
      </c>
      <c r="N116" s="9"/>
    </row>
    <row r="117" spans="1:14" s="10" customFormat="1" ht="48.75" customHeight="1">
      <c r="A117" s="22">
        <v>110</v>
      </c>
      <c r="B117" s="24">
        <v>1281917</v>
      </c>
      <c r="C117" s="25">
        <v>1281917</v>
      </c>
      <c r="D117" s="26" t="s">
        <v>163</v>
      </c>
      <c r="E117" s="23" t="s">
        <v>32</v>
      </c>
      <c r="F117" s="37">
        <v>2</v>
      </c>
      <c r="G117" s="32" t="s">
        <v>33</v>
      </c>
      <c r="H117" s="27" t="s">
        <v>34</v>
      </c>
      <c r="I117" s="34">
        <v>2097.23</v>
      </c>
      <c r="J117" s="34">
        <v>4194.46</v>
      </c>
      <c r="K117" s="38"/>
      <c r="L117" s="33"/>
      <c r="M117" s="20">
        <f t="shared" si="1"/>
        <v>0</v>
      </c>
      <c r="N117" s="9"/>
    </row>
    <row r="118" spans="1:14" s="10" customFormat="1" ht="48.75" customHeight="1">
      <c r="A118" s="22">
        <v>111</v>
      </c>
      <c r="B118" s="24">
        <v>1285203</v>
      </c>
      <c r="C118" s="25">
        <v>94393</v>
      </c>
      <c r="D118" s="26" t="s">
        <v>164</v>
      </c>
      <c r="E118" s="23" t="s">
        <v>32</v>
      </c>
      <c r="F118" s="37">
        <v>12</v>
      </c>
      <c r="G118" s="32" t="s">
        <v>33</v>
      </c>
      <c r="H118" s="27" t="s">
        <v>34</v>
      </c>
      <c r="I118" s="34">
        <v>1608.33</v>
      </c>
      <c r="J118" s="34">
        <v>19299.96</v>
      </c>
      <c r="K118" s="38"/>
      <c r="L118" s="33"/>
      <c r="M118" s="20">
        <f t="shared" si="1"/>
        <v>0</v>
      </c>
      <c r="N118" s="9"/>
    </row>
    <row r="119" spans="1:14" s="10" customFormat="1" ht="48.75" customHeight="1">
      <c r="A119" s="22">
        <v>112</v>
      </c>
      <c r="B119" s="24">
        <v>1292881</v>
      </c>
      <c r="C119" s="25" t="s">
        <v>165</v>
      </c>
      <c r="D119" s="26" t="s">
        <v>166</v>
      </c>
      <c r="E119" s="23" t="s">
        <v>32</v>
      </c>
      <c r="F119" s="37">
        <v>8</v>
      </c>
      <c r="G119" s="32" t="s">
        <v>33</v>
      </c>
      <c r="H119" s="27" t="s">
        <v>34</v>
      </c>
      <c r="I119" s="34">
        <v>68.06</v>
      </c>
      <c r="J119" s="34">
        <v>544.48</v>
      </c>
      <c r="K119" s="38"/>
      <c r="L119" s="33"/>
      <c r="M119" s="20">
        <f t="shared" si="1"/>
        <v>0</v>
      </c>
      <c r="N119" s="9"/>
    </row>
    <row r="120" spans="1:14" s="10" customFormat="1" ht="48.75" customHeight="1">
      <c r="A120" s="22">
        <v>113</v>
      </c>
      <c r="B120" s="24">
        <v>1294838</v>
      </c>
      <c r="C120" s="25">
        <v>92305</v>
      </c>
      <c r="D120" s="26" t="s">
        <v>167</v>
      </c>
      <c r="E120" s="23" t="s">
        <v>32</v>
      </c>
      <c r="F120" s="37">
        <v>4</v>
      </c>
      <c r="G120" s="32" t="s">
        <v>33</v>
      </c>
      <c r="H120" s="27" t="s">
        <v>34</v>
      </c>
      <c r="I120" s="34">
        <v>12377.78</v>
      </c>
      <c r="J120" s="34">
        <v>49511.12</v>
      </c>
      <c r="K120" s="38"/>
      <c r="L120" s="33"/>
      <c r="M120" s="20">
        <f t="shared" si="1"/>
        <v>0</v>
      </c>
      <c r="N120" s="9"/>
    </row>
    <row r="121" spans="1:14" s="10" customFormat="1" ht="48.75" customHeight="1">
      <c r="A121" s="22">
        <v>114</v>
      </c>
      <c r="B121" s="24">
        <v>1294838</v>
      </c>
      <c r="C121" s="25">
        <v>92305</v>
      </c>
      <c r="D121" s="26" t="s">
        <v>167</v>
      </c>
      <c r="E121" s="23" t="s">
        <v>32</v>
      </c>
      <c r="F121" s="37">
        <v>1</v>
      </c>
      <c r="G121" s="32" t="s">
        <v>33</v>
      </c>
      <c r="H121" s="27" t="s">
        <v>34</v>
      </c>
      <c r="I121" s="34">
        <v>0.69</v>
      </c>
      <c r="J121" s="34">
        <v>0.69</v>
      </c>
      <c r="K121" s="38"/>
      <c r="L121" s="33"/>
      <c r="M121" s="20">
        <f t="shared" si="1"/>
        <v>0</v>
      </c>
      <c r="N121" s="9"/>
    </row>
    <row r="122" spans="1:14" s="10" customFormat="1" ht="48.75" customHeight="1">
      <c r="A122" s="22">
        <v>115</v>
      </c>
      <c r="B122" s="24">
        <v>1305019</v>
      </c>
      <c r="C122" s="25">
        <v>92317</v>
      </c>
      <c r="D122" s="26" t="s">
        <v>168</v>
      </c>
      <c r="E122" s="23" t="s">
        <v>32</v>
      </c>
      <c r="F122" s="37">
        <v>1</v>
      </c>
      <c r="G122" s="32" t="s">
        <v>33</v>
      </c>
      <c r="H122" s="27" t="s">
        <v>34</v>
      </c>
      <c r="I122" s="34">
        <v>2948.61</v>
      </c>
      <c r="J122" s="34">
        <v>2948.61</v>
      </c>
      <c r="K122" s="38"/>
      <c r="L122" s="33"/>
      <c r="M122" s="20">
        <f t="shared" si="1"/>
        <v>0</v>
      </c>
      <c r="N122" s="9"/>
    </row>
    <row r="123" spans="1:14" s="10" customFormat="1" ht="48.75" customHeight="1">
      <c r="A123" s="22">
        <v>116</v>
      </c>
      <c r="B123" s="24">
        <v>1305019</v>
      </c>
      <c r="C123" s="25">
        <v>92317</v>
      </c>
      <c r="D123" s="26" t="s">
        <v>168</v>
      </c>
      <c r="E123" s="23" t="s">
        <v>32</v>
      </c>
      <c r="F123" s="37">
        <v>2</v>
      </c>
      <c r="G123" s="32" t="s">
        <v>33</v>
      </c>
      <c r="H123" s="27" t="s">
        <v>34</v>
      </c>
      <c r="I123" s="34">
        <v>2948.61</v>
      </c>
      <c r="J123" s="34">
        <v>5897.22</v>
      </c>
      <c r="K123" s="38"/>
      <c r="L123" s="33"/>
      <c r="M123" s="20">
        <f t="shared" si="1"/>
        <v>0</v>
      </c>
      <c r="N123" s="9"/>
    </row>
    <row r="124" spans="1:14" s="10" customFormat="1" ht="48.75" customHeight="1">
      <c r="A124" s="22">
        <v>117</v>
      </c>
      <c r="B124" s="24">
        <v>1306369</v>
      </c>
      <c r="C124" s="25" t="s">
        <v>169</v>
      </c>
      <c r="D124" s="26" t="s">
        <v>170</v>
      </c>
      <c r="E124" s="23" t="s">
        <v>32</v>
      </c>
      <c r="F124" s="37">
        <v>3</v>
      </c>
      <c r="G124" s="32" t="s">
        <v>33</v>
      </c>
      <c r="H124" s="27" t="s">
        <v>34</v>
      </c>
      <c r="I124" s="34">
        <v>671.53</v>
      </c>
      <c r="J124" s="34">
        <v>2014.59</v>
      </c>
      <c r="K124" s="38"/>
      <c r="L124" s="33"/>
      <c r="M124" s="20">
        <f t="shared" si="1"/>
        <v>0</v>
      </c>
      <c r="N124" s="9"/>
    </row>
    <row r="125" spans="1:14" s="10" customFormat="1" ht="48.75" customHeight="1">
      <c r="A125" s="22">
        <v>118</v>
      </c>
      <c r="B125" s="24">
        <v>1313504</v>
      </c>
      <c r="C125" s="25">
        <v>1313504</v>
      </c>
      <c r="D125" s="26" t="s">
        <v>171</v>
      </c>
      <c r="E125" s="23" t="s">
        <v>32</v>
      </c>
      <c r="F125" s="37">
        <v>3</v>
      </c>
      <c r="G125" s="32" t="s">
        <v>33</v>
      </c>
      <c r="H125" s="27" t="s">
        <v>34</v>
      </c>
      <c r="I125" s="34">
        <v>1113.19</v>
      </c>
      <c r="J125" s="34">
        <v>3339.57</v>
      </c>
      <c r="K125" s="38"/>
      <c r="L125" s="33"/>
      <c r="M125" s="20">
        <f t="shared" si="1"/>
        <v>0</v>
      </c>
      <c r="N125" s="9"/>
    </row>
    <row r="126" spans="1:14" s="10" customFormat="1" ht="48.75" customHeight="1">
      <c r="A126" s="22">
        <v>119</v>
      </c>
      <c r="B126" s="24">
        <v>1313504</v>
      </c>
      <c r="C126" s="25">
        <v>1313504</v>
      </c>
      <c r="D126" s="26" t="s">
        <v>171</v>
      </c>
      <c r="E126" s="23" t="s">
        <v>32</v>
      </c>
      <c r="F126" s="37">
        <v>2</v>
      </c>
      <c r="G126" s="32" t="s">
        <v>33</v>
      </c>
      <c r="H126" s="27" t="s">
        <v>34</v>
      </c>
      <c r="I126" s="34">
        <v>1383.33</v>
      </c>
      <c r="J126" s="34">
        <v>2766.66</v>
      </c>
      <c r="K126" s="38"/>
      <c r="L126" s="33"/>
      <c r="M126" s="20">
        <f t="shared" si="1"/>
        <v>0</v>
      </c>
      <c r="N126" s="9"/>
    </row>
    <row r="127" spans="1:14" s="10" customFormat="1" ht="48.75" customHeight="1">
      <c r="A127" s="22">
        <v>120</v>
      </c>
      <c r="B127" s="24">
        <v>1314343</v>
      </c>
      <c r="C127" s="25">
        <v>1314343</v>
      </c>
      <c r="D127" s="26" t="s">
        <v>172</v>
      </c>
      <c r="E127" s="23" t="s">
        <v>32</v>
      </c>
      <c r="F127" s="37">
        <v>8</v>
      </c>
      <c r="G127" s="32" t="s">
        <v>33</v>
      </c>
      <c r="H127" s="27" t="s">
        <v>34</v>
      </c>
      <c r="I127" s="34">
        <v>111.81</v>
      </c>
      <c r="J127" s="34">
        <v>894.48</v>
      </c>
      <c r="K127" s="38"/>
      <c r="L127" s="33"/>
      <c r="M127" s="20">
        <f t="shared" si="1"/>
        <v>0</v>
      </c>
      <c r="N127" s="9"/>
    </row>
    <row r="128" spans="1:14" s="10" customFormat="1" ht="48.75" customHeight="1">
      <c r="A128" s="22">
        <v>121</v>
      </c>
      <c r="B128" s="24">
        <v>1319904</v>
      </c>
      <c r="C128" s="25" t="s">
        <v>173</v>
      </c>
      <c r="D128" s="26" t="s">
        <v>174</v>
      </c>
      <c r="E128" s="23" t="s">
        <v>32</v>
      </c>
      <c r="F128" s="37">
        <v>2</v>
      </c>
      <c r="G128" s="32" t="s">
        <v>33</v>
      </c>
      <c r="H128" s="27" t="s">
        <v>34</v>
      </c>
      <c r="I128" s="34">
        <v>247.92</v>
      </c>
      <c r="J128" s="34">
        <v>495.84</v>
      </c>
      <c r="K128" s="38"/>
      <c r="L128" s="33"/>
      <c r="M128" s="20">
        <f t="shared" si="1"/>
        <v>0</v>
      </c>
      <c r="N128" s="9"/>
    </row>
    <row r="129" spans="1:14" s="10" customFormat="1" ht="48.75" customHeight="1">
      <c r="A129" s="22">
        <v>122</v>
      </c>
      <c r="B129" s="24">
        <v>1319904</v>
      </c>
      <c r="C129" s="25" t="s">
        <v>173</v>
      </c>
      <c r="D129" s="26" t="s">
        <v>174</v>
      </c>
      <c r="E129" s="23" t="s">
        <v>32</v>
      </c>
      <c r="F129" s="37">
        <v>3</v>
      </c>
      <c r="G129" s="32" t="s">
        <v>33</v>
      </c>
      <c r="H129" s="27" t="s">
        <v>34</v>
      </c>
      <c r="I129" s="34">
        <v>315.28</v>
      </c>
      <c r="J129" s="34">
        <v>945.84</v>
      </c>
      <c r="K129" s="38"/>
      <c r="L129" s="33"/>
      <c r="M129" s="20">
        <f t="shared" si="1"/>
        <v>0</v>
      </c>
      <c r="N129" s="9"/>
    </row>
    <row r="130" spans="1:14" s="10" customFormat="1" ht="48.75" customHeight="1">
      <c r="A130" s="22">
        <v>123</v>
      </c>
      <c r="B130" s="24">
        <v>1321599</v>
      </c>
      <c r="C130" s="25" t="s">
        <v>175</v>
      </c>
      <c r="D130" s="26" t="s">
        <v>176</v>
      </c>
      <c r="E130" s="23" t="s">
        <v>32</v>
      </c>
      <c r="F130" s="37">
        <v>1</v>
      </c>
      <c r="G130" s="32" t="s">
        <v>33</v>
      </c>
      <c r="H130" s="27" t="s">
        <v>34</v>
      </c>
      <c r="I130" s="34">
        <v>5042.36</v>
      </c>
      <c r="J130" s="34">
        <v>5042.36</v>
      </c>
      <c r="K130" s="38"/>
      <c r="L130" s="33"/>
      <c r="M130" s="20">
        <f t="shared" si="1"/>
        <v>0</v>
      </c>
      <c r="N130" s="9"/>
    </row>
    <row r="131" spans="1:14" s="10" customFormat="1" ht="48.75" customHeight="1">
      <c r="A131" s="22">
        <v>124</v>
      </c>
      <c r="B131" s="24">
        <v>1321599</v>
      </c>
      <c r="C131" s="25" t="s">
        <v>175</v>
      </c>
      <c r="D131" s="26" t="s">
        <v>176</v>
      </c>
      <c r="E131" s="23" t="s">
        <v>32</v>
      </c>
      <c r="F131" s="37">
        <v>1</v>
      </c>
      <c r="G131" s="32" t="s">
        <v>33</v>
      </c>
      <c r="H131" s="27" t="s">
        <v>34</v>
      </c>
      <c r="I131" s="34">
        <v>5042.36</v>
      </c>
      <c r="J131" s="34">
        <v>5042.36</v>
      </c>
      <c r="K131" s="38"/>
      <c r="L131" s="33"/>
      <c r="M131" s="20">
        <f t="shared" si="1"/>
        <v>0</v>
      </c>
      <c r="N131" s="9"/>
    </row>
    <row r="132" spans="1:14" s="10" customFormat="1" ht="48.75" customHeight="1">
      <c r="A132" s="22">
        <v>125</v>
      </c>
      <c r="B132" s="24">
        <v>1329985</v>
      </c>
      <c r="C132" s="25">
        <v>92623</v>
      </c>
      <c r="D132" s="26" t="s">
        <v>177</v>
      </c>
      <c r="E132" s="23" t="s">
        <v>32</v>
      </c>
      <c r="F132" s="37">
        <v>11</v>
      </c>
      <c r="G132" s="32" t="s">
        <v>33</v>
      </c>
      <c r="H132" s="27" t="s">
        <v>34</v>
      </c>
      <c r="I132" s="34">
        <v>171.53</v>
      </c>
      <c r="J132" s="34">
        <v>1886.83</v>
      </c>
      <c r="K132" s="38"/>
      <c r="L132" s="33"/>
      <c r="M132" s="20">
        <f t="shared" si="1"/>
        <v>0</v>
      </c>
      <c r="N132" s="9"/>
    </row>
    <row r="133" spans="1:14" s="10" customFormat="1" ht="48.75" customHeight="1">
      <c r="A133" s="22">
        <v>126</v>
      </c>
      <c r="B133" s="24">
        <v>1330971</v>
      </c>
      <c r="C133" s="25" t="s">
        <v>178</v>
      </c>
      <c r="D133" s="26" t="s">
        <v>179</v>
      </c>
      <c r="E133" s="23" t="s">
        <v>32</v>
      </c>
      <c r="F133" s="37">
        <v>14</v>
      </c>
      <c r="G133" s="32" t="s">
        <v>33</v>
      </c>
      <c r="H133" s="27" t="s">
        <v>34</v>
      </c>
      <c r="I133" s="34">
        <v>3370.14</v>
      </c>
      <c r="J133" s="34">
        <v>47181.96</v>
      </c>
      <c r="K133" s="38"/>
      <c r="L133" s="33"/>
      <c r="M133" s="20">
        <f t="shared" si="1"/>
        <v>0</v>
      </c>
      <c r="N133" s="9"/>
    </row>
    <row r="134" spans="1:14" s="10" customFormat="1" ht="48.75" customHeight="1">
      <c r="A134" s="22">
        <v>127</v>
      </c>
      <c r="B134" s="24">
        <v>1330971</v>
      </c>
      <c r="C134" s="25" t="s">
        <v>178</v>
      </c>
      <c r="D134" s="26" t="s">
        <v>179</v>
      </c>
      <c r="E134" s="23" t="s">
        <v>32</v>
      </c>
      <c r="F134" s="37">
        <v>2</v>
      </c>
      <c r="G134" s="32" t="s">
        <v>33</v>
      </c>
      <c r="H134" s="27" t="s">
        <v>34</v>
      </c>
      <c r="I134" s="34">
        <v>405.56</v>
      </c>
      <c r="J134" s="34">
        <v>811.12</v>
      </c>
      <c r="K134" s="38"/>
      <c r="L134" s="33"/>
      <c r="M134" s="20">
        <f t="shared" si="1"/>
        <v>0</v>
      </c>
      <c r="N134" s="9"/>
    </row>
    <row r="135" spans="1:14" s="10" customFormat="1" ht="48.75" customHeight="1">
      <c r="A135" s="22">
        <v>128</v>
      </c>
      <c r="B135" s="24">
        <v>1331915</v>
      </c>
      <c r="C135" s="25" t="s">
        <v>180</v>
      </c>
      <c r="D135" s="26" t="s">
        <v>181</v>
      </c>
      <c r="E135" s="23" t="s">
        <v>32</v>
      </c>
      <c r="F135" s="37">
        <v>3</v>
      </c>
      <c r="G135" s="32" t="s">
        <v>33</v>
      </c>
      <c r="H135" s="27" t="s">
        <v>34</v>
      </c>
      <c r="I135" s="34">
        <v>66.67</v>
      </c>
      <c r="J135" s="34">
        <v>200.01</v>
      </c>
      <c r="K135" s="38"/>
      <c r="L135" s="33"/>
      <c r="M135" s="20">
        <f t="shared" si="1"/>
        <v>0</v>
      </c>
      <c r="N135" s="9"/>
    </row>
    <row r="136" spans="1:14" s="10" customFormat="1" ht="48.75" customHeight="1">
      <c r="A136" s="22">
        <v>129</v>
      </c>
      <c r="B136" s="24">
        <v>1396108</v>
      </c>
      <c r="C136" s="25" t="s">
        <v>182</v>
      </c>
      <c r="D136" s="26" t="s">
        <v>183</v>
      </c>
      <c r="E136" s="23" t="s">
        <v>32</v>
      </c>
      <c r="F136" s="37">
        <v>2</v>
      </c>
      <c r="G136" s="32" t="s">
        <v>33</v>
      </c>
      <c r="H136" s="27" t="s">
        <v>34</v>
      </c>
      <c r="I136" s="34">
        <v>458.33</v>
      </c>
      <c r="J136" s="34">
        <v>916.66</v>
      </c>
      <c r="K136" s="38"/>
      <c r="L136" s="33"/>
      <c r="M136" s="20">
        <f t="shared" si="1"/>
        <v>0</v>
      </c>
      <c r="N136" s="9"/>
    </row>
    <row r="137" spans="1:14" s="10" customFormat="1" ht="48.75" customHeight="1">
      <c r="A137" s="22">
        <v>130</v>
      </c>
      <c r="B137" s="24">
        <v>1396108</v>
      </c>
      <c r="C137" s="25" t="s">
        <v>182</v>
      </c>
      <c r="D137" s="26" t="s">
        <v>183</v>
      </c>
      <c r="E137" s="23" t="s">
        <v>32</v>
      </c>
      <c r="F137" s="37">
        <v>6</v>
      </c>
      <c r="G137" s="32" t="s">
        <v>33</v>
      </c>
      <c r="H137" s="27" t="s">
        <v>34</v>
      </c>
      <c r="I137" s="34">
        <v>458.33</v>
      </c>
      <c r="J137" s="34">
        <v>2749.98</v>
      </c>
      <c r="K137" s="38"/>
      <c r="L137" s="33"/>
      <c r="M137" s="20">
        <f aca="true" t="shared" si="2" ref="M137:M200">ROUND(L137*K137,2)</f>
        <v>0</v>
      </c>
      <c r="N137" s="9"/>
    </row>
    <row r="138" spans="1:14" s="10" customFormat="1" ht="48.75" customHeight="1">
      <c r="A138" s="22">
        <v>131</v>
      </c>
      <c r="B138" s="24">
        <v>1398947</v>
      </c>
      <c r="C138" s="25">
        <v>1398947</v>
      </c>
      <c r="D138" s="26" t="s">
        <v>184</v>
      </c>
      <c r="E138" s="23" t="s">
        <v>32</v>
      </c>
      <c r="F138" s="37">
        <v>1</v>
      </c>
      <c r="G138" s="32" t="s">
        <v>33</v>
      </c>
      <c r="H138" s="27" t="s">
        <v>34</v>
      </c>
      <c r="I138" s="34">
        <v>268.06</v>
      </c>
      <c r="J138" s="34">
        <v>268.06</v>
      </c>
      <c r="K138" s="38"/>
      <c r="L138" s="33"/>
      <c r="M138" s="20">
        <f t="shared" si="2"/>
        <v>0</v>
      </c>
      <c r="N138" s="9"/>
    </row>
    <row r="139" spans="1:14" s="10" customFormat="1" ht="48.75" customHeight="1">
      <c r="A139" s="22">
        <v>132</v>
      </c>
      <c r="B139" s="24">
        <v>1401735</v>
      </c>
      <c r="C139" s="25">
        <v>94112</v>
      </c>
      <c r="D139" s="26" t="s">
        <v>185</v>
      </c>
      <c r="E139" s="23" t="s">
        <v>32</v>
      </c>
      <c r="F139" s="37">
        <v>1</v>
      </c>
      <c r="G139" s="32" t="s">
        <v>33</v>
      </c>
      <c r="H139" s="27" t="s">
        <v>34</v>
      </c>
      <c r="I139" s="34">
        <v>39247.23</v>
      </c>
      <c r="J139" s="34">
        <v>39247.23</v>
      </c>
      <c r="K139" s="38"/>
      <c r="L139" s="33"/>
      <c r="M139" s="20">
        <f t="shared" si="2"/>
        <v>0</v>
      </c>
      <c r="N139" s="9"/>
    </row>
    <row r="140" spans="1:14" s="10" customFormat="1" ht="48.75" customHeight="1">
      <c r="A140" s="22">
        <v>133</v>
      </c>
      <c r="B140" s="24">
        <v>1404647</v>
      </c>
      <c r="C140" s="25">
        <v>1404647</v>
      </c>
      <c r="D140" s="26" t="s">
        <v>186</v>
      </c>
      <c r="E140" s="23" t="s">
        <v>32</v>
      </c>
      <c r="F140" s="37">
        <v>9</v>
      </c>
      <c r="G140" s="32" t="s">
        <v>33</v>
      </c>
      <c r="H140" s="27" t="s">
        <v>34</v>
      </c>
      <c r="I140" s="34">
        <v>259.73</v>
      </c>
      <c r="J140" s="34">
        <v>2337.57</v>
      </c>
      <c r="K140" s="38"/>
      <c r="L140" s="33"/>
      <c r="M140" s="20">
        <f t="shared" si="2"/>
        <v>0</v>
      </c>
      <c r="N140" s="9"/>
    </row>
    <row r="141" spans="1:14" s="10" customFormat="1" ht="48.75" customHeight="1">
      <c r="A141" s="22">
        <v>134</v>
      </c>
      <c r="B141" s="24">
        <v>1426612</v>
      </c>
      <c r="C141" s="25">
        <v>91568</v>
      </c>
      <c r="D141" s="26" t="s">
        <v>187</v>
      </c>
      <c r="E141" s="23" t="s">
        <v>32</v>
      </c>
      <c r="F141" s="37">
        <v>1</v>
      </c>
      <c r="G141" s="32" t="s">
        <v>33</v>
      </c>
      <c r="H141" s="27" t="s">
        <v>34</v>
      </c>
      <c r="I141" s="34">
        <v>2370.14</v>
      </c>
      <c r="J141" s="34">
        <v>2370.14</v>
      </c>
      <c r="K141" s="38"/>
      <c r="L141" s="33"/>
      <c r="M141" s="20">
        <f t="shared" si="2"/>
        <v>0</v>
      </c>
      <c r="N141" s="9"/>
    </row>
    <row r="142" spans="1:14" s="10" customFormat="1" ht="48.75" customHeight="1">
      <c r="A142" s="22">
        <v>135</v>
      </c>
      <c r="B142" s="24">
        <v>1426612</v>
      </c>
      <c r="C142" s="25">
        <v>91568</v>
      </c>
      <c r="D142" s="26" t="s">
        <v>187</v>
      </c>
      <c r="E142" s="23" t="s">
        <v>32</v>
      </c>
      <c r="F142" s="37">
        <v>2</v>
      </c>
      <c r="G142" s="32" t="s">
        <v>33</v>
      </c>
      <c r="H142" s="27" t="s">
        <v>34</v>
      </c>
      <c r="I142" s="34">
        <v>1888.19</v>
      </c>
      <c r="J142" s="34">
        <v>3776.38</v>
      </c>
      <c r="K142" s="38"/>
      <c r="L142" s="33"/>
      <c r="M142" s="20">
        <f t="shared" si="2"/>
        <v>0</v>
      </c>
      <c r="N142" s="9"/>
    </row>
    <row r="143" spans="1:14" s="10" customFormat="1" ht="48.75" customHeight="1">
      <c r="A143" s="22">
        <v>136</v>
      </c>
      <c r="B143" s="24">
        <v>1426612</v>
      </c>
      <c r="C143" s="25" t="s">
        <v>188</v>
      </c>
      <c r="D143" s="26" t="s">
        <v>187</v>
      </c>
      <c r="E143" s="23" t="s">
        <v>32</v>
      </c>
      <c r="F143" s="37">
        <v>6</v>
      </c>
      <c r="G143" s="32" t="s">
        <v>33</v>
      </c>
      <c r="H143" s="27" t="s">
        <v>34</v>
      </c>
      <c r="I143" s="34">
        <v>2229.17</v>
      </c>
      <c r="J143" s="34">
        <v>13375.02</v>
      </c>
      <c r="K143" s="38"/>
      <c r="L143" s="33"/>
      <c r="M143" s="20">
        <f t="shared" si="2"/>
        <v>0</v>
      </c>
      <c r="N143" s="9"/>
    </row>
    <row r="144" spans="1:14" s="10" customFormat="1" ht="48.75" customHeight="1">
      <c r="A144" s="22">
        <v>137</v>
      </c>
      <c r="B144" s="24">
        <v>1443559</v>
      </c>
      <c r="C144" s="25" t="s">
        <v>189</v>
      </c>
      <c r="D144" s="26" t="s">
        <v>190</v>
      </c>
      <c r="E144" s="23" t="s">
        <v>32</v>
      </c>
      <c r="F144" s="37">
        <v>116</v>
      </c>
      <c r="G144" s="32" t="s">
        <v>33</v>
      </c>
      <c r="H144" s="27" t="s">
        <v>34</v>
      </c>
      <c r="I144" s="34">
        <v>1333.33</v>
      </c>
      <c r="J144" s="34">
        <v>154666.28</v>
      </c>
      <c r="K144" s="38"/>
      <c r="L144" s="33"/>
      <c r="M144" s="20">
        <f t="shared" si="2"/>
        <v>0</v>
      </c>
      <c r="N144" s="9"/>
    </row>
    <row r="145" spans="1:14" s="10" customFormat="1" ht="48.75" customHeight="1">
      <c r="A145" s="22">
        <v>138</v>
      </c>
      <c r="B145" s="24">
        <v>1449733</v>
      </c>
      <c r="C145" s="25">
        <v>1449733</v>
      </c>
      <c r="D145" s="26" t="s">
        <v>191</v>
      </c>
      <c r="E145" s="23" t="s">
        <v>32</v>
      </c>
      <c r="F145" s="37">
        <v>20</v>
      </c>
      <c r="G145" s="32" t="s">
        <v>33</v>
      </c>
      <c r="H145" s="27" t="s">
        <v>34</v>
      </c>
      <c r="I145" s="34">
        <v>118.75</v>
      </c>
      <c r="J145" s="34">
        <v>2375</v>
      </c>
      <c r="K145" s="38"/>
      <c r="L145" s="33"/>
      <c r="M145" s="20">
        <f t="shared" si="2"/>
        <v>0</v>
      </c>
      <c r="N145" s="9"/>
    </row>
    <row r="146" spans="1:14" s="10" customFormat="1" ht="48.75" customHeight="1">
      <c r="A146" s="22">
        <v>139</v>
      </c>
      <c r="B146" s="24">
        <v>1460355</v>
      </c>
      <c r="C146" s="25">
        <v>94171</v>
      </c>
      <c r="D146" s="26" t="s">
        <v>192</v>
      </c>
      <c r="E146" s="23" t="s">
        <v>32</v>
      </c>
      <c r="F146" s="37">
        <v>1</v>
      </c>
      <c r="G146" s="32" t="s">
        <v>33</v>
      </c>
      <c r="H146" s="27" t="s">
        <v>34</v>
      </c>
      <c r="I146" s="34">
        <v>70.83</v>
      </c>
      <c r="J146" s="34">
        <v>70.83</v>
      </c>
      <c r="K146" s="38"/>
      <c r="L146" s="33"/>
      <c r="M146" s="20">
        <f t="shared" si="2"/>
        <v>0</v>
      </c>
      <c r="N146" s="9"/>
    </row>
    <row r="147" spans="1:14" s="10" customFormat="1" ht="48.75" customHeight="1">
      <c r="A147" s="22">
        <v>140</v>
      </c>
      <c r="B147" s="24">
        <v>1468449</v>
      </c>
      <c r="C147" s="25" t="s">
        <v>193</v>
      </c>
      <c r="D147" s="26" t="s">
        <v>194</v>
      </c>
      <c r="E147" s="23" t="s">
        <v>32</v>
      </c>
      <c r="F147" s="37">
        <v>3</v>
      </c>
      <c r="G147" s="32" t="s">
        <v>33</v>
      </c>
      <c r="H147" s="27" t="s">
        <v>34</v>
      </c>
      <c r="I147" s="34">
        <v>409.73</v>
      </c>
      <c r="J147" s="34">
        <v>1229.19</v>
      </c>
      <c r="K147" s="38"/>
      <c r="L147" s="33"/>
      <c r="M147" s="20">
        <f t="shared" si="2"/>
        <v>0</v>
      </c>
      <c r="N147" s="9"/>
    </row>
    <row r="148" spans="1:14" s="10" customFormat="1" ht="48.75" customHeight="1">
      <c r="A148" s="22">
        <v>141</v>
      </c>
      <c r="B148" s="24">
        <v>1468449</v>
      </c>
      <c r="C148" s="25" t="s">
        <v>193</v>
      </c>
      <c r="D148" s="26" t="s">
        <v>194</v>
      </c>
      <c r="E148" s="23" t="s">
        <v>32</v>
      </c>
      <c r="F148" s="37">
        <v>4</v>
      </c>
      <c r="G148" s="32" t="s">
        <v>33</v>
      </c>
      <c r="H148" s="27" t="s">
        <v>34</v>
      </c>
      <c r="I148" s="34">
        <v>389.58</v>
      </c>
      <c r="J148" s="34">
        <v>1558.32</v>
      </c>
      <c r="K148" s="38"/>
      <c r="L148" s="33"/>
      <c r="M148" s="20">
        <f t="shared" si="2"/>
        <v>0</v>
      </c>
      <c r="N148" s="9"/>
    </row>
    <row r="149" spans="1:14" s="10" customFormat="1" ht="48.75" customHeight="1">
      <c r="A149" s="22">
        <v>142</v>
      </c>
      <c r="B149" s="24">
        <v>1468473</v>
      </c>
      <c r="C149" s="25" t="s">
        <v>195</v>
      </c>
      <c r="D149" s="26" t="s">
        <v>196</v>
      </c>
      <c r="E149" s="23" t="s">
        <v>32</v>
      </c>
      <c r="F149" s="37">
        <v>2</v>
      </c>
      <c r="G149" s="32" t="s">
        <v>33</v>
      </c>
      <c r="H149" s="27" t="s">
        <v>34</v>
      </c>
      <c r="I149" s="34">
        <v>1038.89</v>
      </c>
      <c r="J149" s="34">
        <v>2077.78</v>
      </c>
      <c r="K149" s="38"/>
      <c r="L149" s="33"/>
      <c r="M149" s="20">
        <f t="shared" si="2"/>
        <v>0</v>
      </c>
      <c r="N149" s="9"/>
    </row>
    <row r="150" spans="1:14" s="10" customFormat="1" ht="48.75" customHeight="1">
      <c r="A150" s="22">
        <v>143</v>
      </c>
      <c r="B150" s="24">
        <v>1468473</v>
      </c>
      <c r="C150" s="25" t="s">
        <v>197</v>
      </c>
      <c r="D150" s="26" t="s">
        <v>196</v>
      </c>
      <c r="E150" s="23" t="s">
        <v>32</v>
      </c>
      <c r="F150" s="37">
        <v>4</v>
      </c>
      <c r="G150" s="32" t="s">
        <v>33</v>
      </c>
      <c r="H150" s="27" t="s">
        <v>34</v>
      </c>
      <c r="I150" s="34">
        <v>1011.11</v>
      </c>
      <c r="J150" s="34">
        <v>4044.44</v>
      </c>
      <c r="K150" s="38"/>
      <c r="L150" s="33"/>
      <c r="M150" s="20">
        <f t="shared" si="2"/>
        <v>0</v>
      </c>
      <c r="N150" s="9"/>
    </row>
    <row r="151" spans="1:14" s="10" customFormat="1" ht="48.75" customHeight="1">
      <c r="A151" s="22">
        <v>144</v>
      </c>
      <c r="B151" s="24">
        <v>1468477</v>
      </c>
      <c r="C151" s="25" t="s">
        <v>198</v>
      </c>
      <c r="D151" s="26" t="s">
        <v>199</v>
      </c>
      <c r="E151" s="23" t="s">
        <v>32</v>
      </c>
      <c r="F151" s="37">
        <v>2</v>
      </c>
      <c r="G151" s="32" t="s">
        <v>33</v>
      </c>
      <c r="H151" s="27" t="s">
        <v>34</v>
      </c>
      <c r="I151" s="34">
        <v>2353.48</v>
      </c>
      <c r="J151" s="34">
        <v>4706.96</v>
      </c>
      <c r="K151" s="38"/>
      <c r="L151" s="33"/>
      <c r="M151" s="20">
        <f t="shared" si="2"/>
        <v>0</v>
      </c>
      <c r="N151" s="9"/>
    </row>
    <row r="152" spans="1:14" s="10" customFormat="1" ht="48.75" customHeight="1">
      <c r="A152" s="22">
        <v>145</v>
      </c>
      <c r="B152" s="24">
        <v>1468551</v>
      </c>
      <c r="C152" s="25" t="s">
        <v>200</v>
      </c>
      <c r="D152" s="26" t="s">
        <v>201</v>
      </c>
      <c r="E152" s="23" t="s">
        <v>32</v>
      </c>
      <c r="F152" s="37">
        <v>1</v>
      </c>
      <c r="G152" s="32" t="s">
        <v>33</v>
      </c>
      <c r="H152" s="27" t="s">
        <v>34</v>
      </c>
      <c r="I152" s="34">
        <v>3997.92</v>
      </c>
      <c r="J152" s="34">
        <v>3997.92</v>
      </c>
      <c r="K152" s="38"/>
      <c r="L152" s="33"/>
      <c r="M152" s="20">
        <f t="shared" si="2"/>
        <v>0</v>
      </c>
      <c r="N152" s="9"/>
    </row>
    <row r="153" spans="1:14" s="10" customFormat="1" ht="48.75" customHeight="1">
      <c r="A153" s="22">
        <v>146</v>
      </c>
      <c r="B153" s="24">
        <v>1468551</v>
      </c>
      <c r="C153" s="25" t="s">
        <v>200</v>
      </c>
      <c r="D153" s="26" t="s">
        <v>201</v>
      </c>
      <c r="E153" s="23" t="s">
        <v>32</v>
      </c>
      <c r="F153" s="37">
        <v>1</v>
      </c>
      <c r="G153" s="32" t="s">
        <v>33</v>
      </c>
      <c r="H153" s="27" t="s">
        <v>34</v>
      </c>
      <c r="I153" s="34">
        <v>17346.53</v>
      </c>
      <c r="J153" s="34">
        <v>17346.53</v>
      </c>
      <c r="K153" s="38"/>
      <c r="L153" s="33"/>
      <c r="M153" s="20">
        <f t="shared" si="2"/>
        <v>0</v>
      </c>
      <c r="N153" s="9"/>
    </row>
    <row r="154" spans="1:14" s="10" customFormat="1" ht="48.75" customHeight="1">
      <c r="A154" s="22">
        <v>147</v>
      </c>
      <c r="B154" s="24">
        <v>1468551</v>
      </c>
      <c r="C154" s="25" t="s">
        <v>202</v>
      </c>
      <c r="D154" s="26" t="s">
        <v>201</v>
      </c>
      <c r="E154" s="23" t="s">
        <v>32</v>
      </c>
      <c r="F154" s="37">
        <v>1</v>
      </c>
      <c r="G154" s="32" t="s">
        <v>33</v>
      </c>
      <c r="H154" s="27" t="s">
        <v>34</v>
      </c>
      <c r="I154" s="34">
        <v>2947.92</v>
      </c>
      <c r="J154" s="34">
        <v>2947.92</v>
      </c>
      <c r="K154" s="38"/>
      <c r="L154" s="33"/>
      <c r="M154" s="20">
        <f t="shared" si="2"/>
        <v>0</v>
      </c>
      <c r="N154" s="9"/>
    </row>
    <row r="155" spans="1:14" s="10" customFormat="1" ht="48.75" customHeight="1">
      <c r="A155" s="22">
        <v>148</v>
      </c>
      <c r="B155" s="24">
        <v>1468551</v>
      </c>
      <c r="C155" s="25" t="s">
        <v>202</v>
      </c>
      <c r="D155" s="26" t="s">
        <v>201</v>
      </c>
      <c r="E155" s="23" t="s">
        <v>32</v>
      </c>
      <c r="F155" s="37">
        <v>1</v>
      </c>
      <c r="G155" s="32" t="s">
        <v>33</v>
      </c>
      <c r="H155" s="27" t="s">
        <v>34</v>
      </c>
      <c r="I155" s="34">
        <v>3640.98</v>
      </c>
      <c r="J155" s="34">
        <v>3640.98</v>
      </c>
      <c r="K155" s="38"/>
      <c r="L155" s="33"/>
      <c r="M155" s="20">
        <f t="shared" si="2"/>
        <v>0</v>
      </c>
      <c r="N155" s="9"/>
    </row>
    <row r="156" spans="1:14" s="10" customFormat="1" ht="48.75" customHeight="1">
      <c r="A156" s="22">
        <v>149</v>
      </c>
      <c r="B156" s="24">
        <v>1468555</v>
      </c>
      <c r="C156" s="25" t="s">
        <v>203</v>
      </c>
      <c r="D156" s="26" t="s">
        <v>204</v>
      </c>
      <c r="E156" s="23" t="s">
        <v>32</v>
      </c>
      <c r="F156" s="37">
        <v>7</v>
      </c>
      <c r="G156" s="32" t="s">
        <v>33</v>
      </c>
      <c r="H156" s="27" t="s">
        <v>34</v>
      </c>
      <c r="I156" s="34">
        <v>319.44</v>
      </c>
      <c r="J156" s="34">
        <v>2236.08</v>
      </c>
      <c r="K156" s="38"/>
      <c r="L156" s="33"/>
      <c r="M156" s="20">
        <f t="shared" si="2"/>
        <v>0</v>
      </c>
      <c r="N156" s="9"/>
    </row>
    <row r="157" spans="1:14" s="10" customFormat="1" ht="48.75" customHeight="1">
      <c r="A157" s="22">
        <v>150</v>
      </c>
      <c r="B157" s="24">
        <v>1468556</v>
      </c>
      <c r="C157" s="25" t="s">
        <v>205</v>
      </c>
      <c r="D157" s="26" t="s">
        <v>206</v>
      </c>
      <c r="E157" s="23" t="s">
        <v>32</v>
      </c>
      <c r="F157" s="37">
        <v>1</v>
      </c>
      <c r="G157" s="32" t="s">
        <v>33</v>
      </c>
      <c r="H157" s="27" t="s">
        <v>34</v>
      </c>
      <c r="I157" s="34">
        <v>229.86</v>
      </c>
      <c r="J157" s="34">
        <v>229.86</v>
      </c>
      <c r="K157" s="38"/>
      <c r="L157" s="33"/>
      <c r="M157" s="20">
        <f t="shared" si="2"/>
        <v>0</v>
      </c>
      <c r="N157" s="9"/>
    </row>
    <row r="158" spans="1:14" s="10" customFormat="1" ht="48.75" customHeight="1">
      <c r="A158" s="22">
        <v>151</v>
      </c>
      <c r="B158" s="24">
        <v>1468557</v>
      </c>
      <c r="C158" s="25" t="s">
        <v>207</v>
      </c>
      <c r="D158" s="26" t="s">
        <v>208</v>
      </c>
      <c r="E158" s="23" t="s">
        <v>32</v>
      </c>
      <c r="F158" s="37">
        <v>14</v>
      </c>
      <c r="G158" s="32" t="s">
        <v>33</v>
      </c>
      <c r="H158" s="27" t="s">
        <v>34</v>
      </c>
      <c r="I158" s="34">
        <v>228.48</v>
      </c>
      <c r="J158" s="34">
        <v>3198.72</v>
      </c>
      <c r="K158" s="38"/>
      <c r="L158" s="33"/>
      <c r="M158" s="20">
        <f t="shared" si="2"/>
        <v>0</v>
      </c>
      <c r="N158" s="9"/>
    </row>
    <row r="159" spans="1:14" s="10" customFormat="1" ht="48.75" customHeight="1">
      <c r="A159" s="22">
        <v>152</v>
      </c>
      <c r="B159" s="24">
        <v>1468558</v>
      </c>
      <c r="C159" s="25" t="s">
        <v>209</v>
      </c>
      <c r="D159" s="26" t="s">
        <v>210</v>
      </c>
      <c r="E159" s="23" t="s">
        <v>32</v>
      </c>
      <c r="F159" s="37">
        <v>1</v>
      </c>
      <c r="G159" s="32" t="s">
        <v>33</v>
      </c>
      <c r="H159" s="27" t="s">
        <v>34</v>
      </c>
      <c r="I159" s="34">
        <v>365.28</v>
      </c>
      <c r="J159" s="34">
        <v>365.28</v>
      </c>
      <c r="K159" s="38"/>
      <c r="L159" s="33"/>
      <c r="M159" s="20">
        <f t="shared" si="2"/>
        <v>0</v>
      </c>
      <c r="N159" s="9"/>
    </row>
    <row r="160" spans="1:14" s="10" customFormat="1" ht="48.75" customHeight="1">
      <c r="A160" s="22">
        <v>153</v>
      </c>
      <c r="B160" s="24">
        <v>1468602</v>
      </c>
      <c r="C160" s="25" t="s">
        <v>211</v>
      </c>
      <c r="D160" s="26" t="s">
        <v>212</v>
      </c>
      <c r="E160" s="23" t="s">
        <v>32</v>
      </c>
      <c r="F160" s="37">
        <v>3</v>
      </c>
      <c r="G160" s="32" t="s">
        <v>33</v>
      </c>
      <c r="H160" s="27" t="s">
        <v>34</v>
      </c>
      <c r="I160" s="34">
        <v>456.94</v>
      </c>
      <c r="J160" s="34">
        <v>1370.82</v>
      </c>
      <c r="K160" s="38"/>
      <c r="L160" s="33"/>
      <c r="M160" s="20">
        <f t="shared" si="2"/>
        <v>0</v>
      </c>
      <c r="N160" s="9"/>
    </row>
    <row r="161" spans="1:14" s="10" customFormat="1" ht="48.75" customHeight="1">
      <c r="A161" s="22">
        <v>154</v>
      </c>
      <c r="B161" s="24">
        <v>1468602</v>
      </c>
      <c r="C161" s="25">
        <v>94461</v>
      </c>
      <c r="D161" s="26" t="s">
        <v>213</v>
      </c>
      <c r="E161" s="23" t="s">
        <v>32</v>
      </c>
      <c r="F161" s="37">
        <v>2</v>
      </c>
      <c r="G161" s="32" t="s">
        <v>33</v>
      </c>
      <c r="H161" s="27" t="s">
        <v>34</v>
      </c>
      <c r="I161" s="34">
        <v>31183.33</v>
      </c>
      <c r="J161" s="34">
        <v>62366.66</v>
      </c>
      <c r="K161" s="38"/>
      <c r="L161" s="33"/>
      <c r="M161" s="20">
        <f t="shared" si="2"/>
        <v>0</v>
      </c>
      <c r="N161" s="9"/>
    </row>
    <row r="162" spans="1:14" s="10" customFormat="1" ht="48.75" customHeight="1">
      <c r="A162" s="22">
        <v>155</v>
      </c>
      <c r="B162" s="24">
        <v>1468603</v>
      </c>
      <c r="C162" s="25" t="s">
        <v>214</v>
      </c>
      <c r="D162" s="26" t="s">
        <v>215</v>
      </c>
      <c r="E162" s="23" t="s">
        <v>32</v>
      </c>
      <c r="F162" s="37">
        <v>6</v>
      </c>
      <c r="G162" s="32" t="s">
        <v>33</v>
      </c>
      <c r="H162" s="27" t="s">
        <v>34</v>
      </c>
      <c r="I162" s="34">
        <v>547.92</v>
      </c>
      <c r="J162" s="34">
        <v>3287.52</v>
      </c>
      <c r="K162" s="38"/>
      <c r="L162" s="33"/>
      <c r="M162" s="20">
        <f t="shared" si="2"/>
        <v>0</v>
      </c>
      <c r="N162" s="9"/>
    </row>
    <row r="163" spans="1:14" s="10" customFormat="1" ht="48.75" customHeight="1">
      <c r="A163" s="22">
        <v>156</v>
      </c>
      <c r="B163" s="24">
        <v>1468604</v>
      </c>
      <c r="C163" s="25" t="s">
        <v>216</v>
      </c>
      <c r="D163" s="26" t="s">
        <v>217</v>
      </c>
      <c r="E163" s="23" t="s">
        <v>32</v>
      </c>
      <c r="F163" s="37">
        <v>2</v>
      </c>
      <c r="G163" s="32" t="s">
        <v>33</v>
      </c>
      <c r="H163" s="27" t="s">
        <v>34</v>
      </c>
      <c r="I163" s="34">
        <v>547.92</v>
      </c>
      <c r="J163" s="34">
        <v>1095.84</v>
      </c>
      <c r="K163" s="38"/>
      <c r="L163" s="33"/>
      <c r="M163" s="20">
        <f t="shared" si="2"/>
        <v>0</v>
      </c>
      <c r="N163" s="9"/>
    </row>
    <row r="164" spans="1:14" s="10" customFormat="1" ht="48.75" customHeight="1">
      <c r="A164" s="22">
        <v>157</v>
      </c>
      <c r="B164" s="24">
        <v>1468606</v>
      </c>
      <c r="C164" s="25" t="s">
        <v>218</v>
      </c>
      <c r="D164" s="26" t="s">
        <v>219</v>
      </c>
      <c r="E164" s="23" t="s">
        <v>32</v>
      </c>
      <c r="F164" s="37">
        <v>2</v>
      </c>
      <c r="G164" s="32" t="s">
        <v>33</v>
      </c>
      <c r="H164" s="27" t="s">
        <v>34</v>
      </c>
      <c r="I164" s="34">
        <v>662.5</v>
      </c>
      <c r="J164" s="34">
        <v>1325</v>
      </c>
      <c r="K164" s="38"/>
      <c r="L164" s="33"/>
      <c r="M164" s="20">
        <f t="shared" si="2"/>
        <v>0</v>
      </c>
      <c r="N164" s="9"/>
    </row>
    <row r="165" spans="1:14" s="10" customFormat="1" ht="48.75" customHeight="1">
      <c r="A165" s="22">
        <v>158</v>
      </c>
      <c r="B165" s="24">
        <v>1468606</v>
      </c>
      <c r="C165" s="25" t="s">
        <v>218</v>
      </c>
      <c r="D165" s="26" t="s">
        <v>219</v>
      </c>
      <c r="E165" s="23" t="s">
        <v>32</v>
      </c>
      <c r="F165" s="37">
        <v>1</v>
      </c>
      <c r="G165" s="32" t="s">
        <v>33</v>
      </c>
      <c r="H165" s="27" t="s">
        <v>34</v>
      </c>
      <c r="I165" s="34">
        <v>616.67</v>
      </c>
      <c r="J165" s="34">
        <v>616.67</v>
      </c>
      <c r="K165" s="38"/>
      <c r="L165" s="33"/>
      <c r="M165" s="20">
        <f t="shared" si="2"/>
        <v>0</v>
      </c>
      <c r="N165" s="9"/>
    </row>
    <row r="166" spans="1:14" s="10" customFormat="1" ht="48.75" customHeight="1">
      <c r="A166" s="22">
        <v>159</v>
      </c>
      <c r="B166" s="24">
        <v>1468609</v>
      </c>
      <c r="C166" s="25">
        <v>94892</v>
      </c>
      <c r="D166" s="26" t="s">
        <v>220</v>
      </c>
      <c r="E166" s="23" t="s">
        <v>32</v>
      </c>
      <c r="F166" s="37">
        <v>29</v>
      </c>
      <c r="G166" s="32" t="s">
        <v>33</v>
      </c>
      <c r="H166" s="27" t="s">
        <v>34</v>
      </c>
      <c r="I166" s="34">
        <v>1125.69</v>
      </c>
      <c r="J166" s="34">
        <v>32645.01</v>
      </c>
      <c r="K166" s="38"/>
      <c r="L166" s="33"/>
      <c r="M166" s="20">
        <f t="shared" si="2"/>
        <v>0</v>
      </c>
      <c r="N166" s="9"/>
    </row>
    <row r="167" spans="1:14" s="10" customFormat="1" ht="48.75" customHeight="1">
      <c r="A167" s="22">
        <v>160</v>
      </c>
      <c r="B167" s="24">
        <v>1468609</v>
      </c>
      <c r="C167" s="25" t="s">
        <v>221</v>
      </c>
      <c r="D167" s="26" t="s">
        <v>220</v>
      </c>
      <c r="E167" s="23" t="s">
        <v>32</v>
      </c>
      <c r="F167" s="37">
        <v>1</v>
      </c>
      <c r="G167" s="32" t="s">
        <v>33</v>
      </c>
      <c r="H167" s="27" t="s">
        <v>34</v>
      </c>
      <c r="I167" s="34">
        <v>1207.64</v>
      </c>
      <c r="J167" s="34">
        <v>1207.64</v>
      </c>
      <c r="K167" s="38"/>
      <c r="L167" s="33"/>
      <c r="M167" s="20">
        <f t="shared" si="2"/>
        <v>0</v>
      </c>
      <c r="N167" s="9"/>
    </row>
    <row r="168" spans="1:14" s="10" customFormat="1" ht="48.75" customHeight="1">
      <c r="A168" s="22">
        <v>161</v>
      </c>
      <c r="B168" s="24">
        <v>1468622</v>
      </c>
      <c r="C168" s="25" t="s">
        <v>222</v>
      </c>
      <c r="D168" s="26" t="s">
        <v>223</v>
      </c>
      <c r="E168" s="23" t="s">
        <v>32</v>
      </c>
      <c r="F168" s="37">
        <v>3</v>
      </c>
      <c r="G168" s="32" t="s">
        <v>33</v>
      </c>
      <c r="H168" s="27" t="s">
        <v>34</v>
      </c>
      <c r="I168" s="34">
        <v>184.03</v>
      </c>
      <c r="J168" s="34">
        <v>552.09</v>
      </c>
      <c r="K168" s="38"/>
      <c r="L168" s="33"/>
      <c r="M168" s="20">
        <f t="shared" si="2"/>
        <v>0</v>
      </c>
      <c r="N168" s="9"/>
    </row>
    <row r="169" spans="1:14" s="10" customFormat="1" ht="48.75" customHeight="1">
      <c r="A169" s="22">
        <v>162</v>
      </c>
      <c r="B169" s="24">
        <v>1468622</v>
      </c>
      <c r="C169" s="25" t="s">
        <v>222</v>
      </c>
      <c r="D169" s="26" t="s">
        <v>223</v>
      </c>
      <c r="E169" s="23" t="s">
        <v>32</v>
      </c>
      <c r="F169" s="37">
        <v>15</v>
      </c>
      <c r="G169" s="32" t="s">
        <v>33</v>
      </c>
      <c r="H169" s="27" t="s">
        <v>34</v>
      </c>
      <c r="I169" s="34">
        <v>320.83</v>
      </c>
      <c r="J169" s="34">
        <v>4812.45</v>
      </c>
      <c r="K169" s="38"/>
      <c r="L169" s="33"/>
      <c r="M169" s="20">
        <f t="shared" si="2"/>
        <v>0</v>
      </c>
      <c r="N169" s="9"/>
    </row>
    <row r="170" spans="1:14" s="10" customFormat="1" ht="48.75" customHeight="1">
      <c r="A170" s="22">
        <v>163</v>
      </c>
      <c r="B170" s="24">
        <v>1468622</v>
      </c>
      <c r="C170" s="25" t="s">
        <v>224</v>
      </c>
      <c r="D170" s="26" t="s">
        <v>223</v>
      </c>
      <c r="E170" s="23" t="s">
        <v>32</v>
      </c>
      <c r="F170" s="37">
        <v>3</v>
      </c>
      <c r="G170" s="32" t="s">
        <v>33</v>
      </c>
      <c r="H170" s="27" t="s">
        <v>34</v>
      </c>
      <c r="I170" s="34">
        <v>1199.31</v>
      </c>
      <c r="J170" s="34">
        <v>3597.93</v>
      </c>
      <c r="K170" s="38"/>
      <c r="L170" s="33"/>
      <c r="M170" s="20">
        <f t="shared" si="2"/>
        <v>0</v>
      </c>
      <c r="N170" s="9"/>
    </row>
    <row r="171" spans="1:14" s="10" customFormat="1" ht="48.75" customHeight="1">
      <c r="A171" s="22">
        <v>164</v>
      </c>
      <c r="B171" s="24">
        <v>1468625</v>
      </c>
      <c r="C171" s="25">
        <v>94677</v>
      </c>
      <c r="D171" s="26" t="s">
        <v>225</v>
      </c>
      <c r="E171" s="23" t="s">
        <v>32</v>
      </c>
      <c r="F171" s="37">
        <v>1</v>
      </c>
      <c r="G171" s="32" t="s">
        <v>33</v>
      </c>
      <c r="H171" s="27" t="s">
        <v>34</v>
      </c>
      <c r="I171" s="34">
        <v>3109.73</v>
      </c>
      <c r="J171" s="34">
        <v>3109.73</v>
      </c>
      <c r="K171" s="38"/>
      <c r="L171" s="33"/>
      <c r="M171" s="20">
        <f t="shared" si="2"/>
        <v>0</v>
      </c>
      <c r="N171" s="9"/>
    </row>
    <row r="172" spans="1:14" s="10" customFormat="1" ht="48.75" customHeight="1">
      <c r="A172" s="22">
        <v>165</v>
      </c>
      <c r="B172" s="24">
        <v>1468668</v>
      </c>
      <c r="C172" s="25">
        <v>94447</v>
      </c>
      <c r="D172" s="26" t="s">
        <v>226</v>
      </c>
      <c r="E172" s="23" t="s">
        <v>32</v>
      </c>
      <c r="F172" s="37">
        <v>1</v>
      </c>
      <c r="G172" s="32" t="s">
        <v>33</v>
      </c>
      <c r="H172" s="27" t="s">
        <v>34</v>
      </c>
      <c r="I172" s="34">
        <v>502.08</v>
      </c>
      <c r="J172" s="34">
        <v>502.08</v>
      </c>
      <c r="K172" s="38"/>
      <c r="L172" s="33"/>
      <c r="M172" s="20">
        <f t="shared" si="2"/>
        <v>0</v>
      </c>
      <c r="N172" s="9"/>
    </row>
    <row r="173" spans="1:14" s="10" customFormat="1" ht="48.75" customHeight="1">
      <c r="A173" s="22">
        <v>166</v>
      </c>
      <c r="B173" s="24">
        <v>1468670</v>
      </c>
      <c r="C173" s="25">
        <v>95219</v>
      </c>
      <c r="D173" s="26" t="s">
        <v>227</v>
      </c>
      <c r="E173" s="23" t="s">
        <v>32</v>
      </c>
      <c r="F173" s="37">
        <v>7</v>
      </c>
      <c r="G173" s="32" t="s">
        <v>33</v>
      </c>
      <c r="H173" s="27" t="s">
        <v>34</v>
      </c>
      <c r="I173" s="34">
        <v>1026.39</v>
      </c>
      <c r="J173" s="34">
        <v>7184.73</v>
      </c>
      <c r="K173" s="38"/>
      <c r="L173" s="33"/>
      <c r="M173" s="20">
        <f t="shared" si="2"/>
        <v>0</v>
      </c>
      <c r="N173" s="9"/>
    </row>
    <row r="174" spans="1:14" s="10" customFormat="1" ht="48.75" customHeight="1">
      <c r="A174" s="22">
        <v>167</v>
      </c>
      <c r="B174" s="24">
        <v>1468679</v>
      </c>
      <c r="C174" s="25" t="s">
        <v>228</v>
      </c>
      <c r="D174" s="26" t="s">
        <v>229</v>
      </c>
      <c r="E174" s="23" t="s">
        <v>32</v>
      </c>
      <c r="F174" s="37">
        <v>2</v>
      </c>
      <c r="G174" s="32" t="s">
        <v>33</v>
      </c>
      <c r="H174" s="27" t="s">
        <v>34</v>
      </c>
      <c r="I174" s="34">
        <v>305.56</v>
      </c>
      <c r="J174" s="34">
        <v>611.12</v>
      </c>
      <c r="K174" s="38"/>
      <c r="L174" s="33"/>
      <c r="M174" s="20">
        <f t="shared" si="2"/>
        <v>0</v>
      </c>
      <c r="N174" s="9"/>
    </row>
    <row r="175" spans="1:14" s="10" customFormat="1" ht="48.75" customHeight="1">
      <c r="A175" s="22">
        <v>168</v>
      </c>
      <c r="B175" s="24">
        <v>1468680</v>
      </c>
      <c r="C175" s="25" t="s">
        <v>230</v>
      </c>
      <c r="D175" s="26" t="s">
        <v>231</v>
      </c>
      <c r="E175" s="23" t="s">
        <v>32</v>
      </c>
      <c r="F175" s="37">
        <v>1</v>
      </c>
      <c r="G175" s="32" t="s">
        <v>33</v>
      </c>
      <c r="H175" s="27" t="s">
        <v>34</v>
      </c>
      <c r="I175" s="34">
        <v>504.17</v>
      </c>
      <c r="J175" s="34">
        <v>504.17</v>
      </c>
      <c r="K175" s="38"/>
      <c r="L175" s="33"/>
      <c r="M175" s="20">
        <f t="shared" si="2"/>
        <v>0</v>
      </c>
      <c r="N175" s="9"/>
    </row>
    <row r="176" spans="1:14" s="10" customFormat="1" ht="48.75" customHeight="1">
      <c r="A176" s="22">
        <v>169</v>
      </c>
      <c r="B176" s="24">
        <v>1468691</v>
      </c>
      <c r="C176" s="25" t="s">
        <v>232</v>
      </c>
      <c r="D176" s="26" t="s">
        <v>233</v>
      </c>
      <c r="E176" s="23" t="s">
        <v>32</v>
      </c>
      <c r="F176" s="37">
        <v>10</v>
      </c>
      <c r="G176" s="32" t="s">
        <v>33</v>
      </c>
      <c r="H176" s="27" t="s">
        <v>34</v>
      </c>
      <c r="I176" s="34">
        <v>570.14</v>
      </c>
      <c r="J176" s="34">
        <v>5701.4</v>
      </c>
      <c r="K176" s="38"/>
      <c r="L176" s="33"/>
      <c r="M176" s="20">
        <f t="shared" si="2"/>
        <v>0</v>
      </c>
      <c r="N176" s="9"/>
    </row>
    <row r="177" spans="1:14" s="10" customFormat="1" ht="48.75" customHeight="1">
      <c r="A177" s="22">
        <v>170</v>
      </c>
      <c r="B177" s="24">
        <v>1468691</v>
      </c>
      <c r="C177" s="25" t="s">
        <v>232</v>
      </c>
      <c r="D177" s="26" t="s">
        <v>233</v>
      </c>
      <c r="E177" s="23" t="s">
        <v>32</v>
      </c>
      <c r="F177" s="37">
        <v>6</v>
      </c>
      <c r="G177" s="32" t="s">
        <v>33</v>
      </c>
      <c r="H177" s="27" t="s">
        <v>34</v>
      </c>
      <c r="I177" s="34">
        <v>990.98</v>
      </c>
      <c r="J177" s="34">
        <v>5945.88</v>
      </c>
      <c r="K177" s="38"/>
      <c r="L177" s="33"/>
      <c r="M177" s="20">
        <f t="shared" si="2"/>
        <v>0</v>
      </c>
      <c r="N177" s="9"/>
    </row>
    <row r="178" spans="1:14" s="10" customFormat="1" ht="48.75" customHeight="1">
      <c r="A178" s="22">
        <v>171</v>
      </c>
      <c r="B178" s="24">
        <v>1468692</v>
      </c>
      <c r="C178" s="25" t="s">
        <v>234</v>
      </c>
      <c r="D178" s="26" t="s">
        <v>235</v>
      </c>
      <c r="E178" s="23" t="s">
        <v>32</v>
      </c>
      <c r="F178" s="37">
        <v>2</v>
      </c>
      <c r="G178" s="32" t="s">
        <v>33</v>
      </c>
      <c r="H178" s="27" t="s">
        <v>34</v>
      </c>
      <c r="I178" s="34">
        <v>410.42</v>
      </c>
      <c r="J178" s="34">
        <v>820.84</v>
      </c>
      <c r="K178" s="38"/>
      <c r="L178" s="33"/>
      <c r="M178" s="20">
        <f t="shared" si="2"/>
        <v>0</v>
      </c>
      <c r="N178" s="9"/>
    </row>
    <row r="179" spans="1:14" s="10" customFormat="1" ht="48.75" customHeight="1">
      <c r="A179" s="22">
        <v>172</v>
      </c>
      <c r="B179" s="24">
        <v>1468702</v>
      </c>
      <c r="C179" s="25" t="s">
        <v>236</v>
      </c>
      <c r="D179" s="26" t="s">
        <v>237</v>
      </c>
      <c r="E179" s="23" t="s">
        <v>32</v>
      </c>
      <c r="F179" s="37">
        <v>1</v>
      </c>
      <c r="G179" s="32" t="s">
        <v>33</v>
      </c>
      <c r="H179" s="27" t="s">
        <v>34</v>
      </c>
      <c r="I179" s="34">
        <v>1111.11</v>
      </c>
      <c r="J179" s="34">
        <v>1111.11</v>
      </c>
      <c r="K179" s="38"/>
      <c r="L179" s="33"/>
      <c r="M179" s="20">
        <f t="shared" si="2"/>
        <v>0</v>
      </c>
      <c r="N179" s="9"/>
    </row>
    <row r="180" spans="1:14" s="10" customFormat="1" ht="48.75" customHeight="1">
      <c r="A180" s="22">
        <v>173</v>
      </c>
      <c r="B180" s="24">
        <v>1468702</v>
      </c>
      <c r="C180" s="25" t="s">
        <v>236</v>
      </c>
      <c r="D180" s="26" t="s">
        <v>237</v>
      </c>
      <c r="E180" s="23" t="s">
        <v>32</v>
      </c>
      <c r="F180" s="37">
        <v>5</v>
      </c>
      <c r="G180" s="32" t="s">
        <v>33</v>
      </c>
      <c r="H180" s="27" t="s">
        <v>34</v>
      </c>
      <c r="I180" s="34">
        <v>33355.56</v>
      </c>
      <c r="J180" s="34">
        <v>166777.8</v>
      </c>
      <c r="K180" s="38"/>
      <c r="L180" s="33"/>
      <c r="M180" s="20">
        <f t="shared" si="2"/>
        <v>0</v>
      </c>
      <c r="N180" s="9"/>
    </row>
    <row r="181" spans="1:14" s="10" customFormat="1" ht="48.75" customHeight="1">
      <c r="A181" s="22">
        <v>174</v>
      </c>
      <c r="B181" s="24">
        <v>1468702</v>
      </c>
      <c r="C181" s="25" t="s">
        <v>238</v>
      </c>
      <c r="D181" s="26" t="s">
        <v>237</v>
      </c>
      <c r="E181" s="23" t="s">
        <v>32</v>
      </c>
      <c r="F181" s="37">
        <v>6</v>
      </c>
      <c r="G181" s="32" t="s">
        <v>33</v>
      </c>
      <c r="H181" s="27" t="s">
        <v>34</v>
      </c>
      <c r="I181" s="34">
        <v>1184.73</v>
      </c>
      <c r="J181" s="34">
        <v>7108.38</v>
      </c>
      <c r="K181" s="38"/>
      <c r="L181" s="33"/>
      <c r="M181" s="20">
        <f t="shared" si="2"/>
        <v>0</v>
      </c>
      <c r="N181" s="9"/>
    </row>
    <row r="182" spans="1:14" s="10" customFormat="1" ht="48.75" customHeight="1">
      <c r="A182" s="22">
        <v>175</v>
      </c>
      <c r="B182" s="24">
        <v>1468706</v>
      </c>
      <c r="C182" s="25" t="s">
        <v>239</v>
      </c>
      <c r="D182" s="26" t="s">
        <v>240</v>
      </c>
      <c r="E182" s="23" t="s">
        <v>32</v>
      </c>
      <c r="F182" s="37">
        <v>1</v>
      </c>
      <c r="G182" s="32" t="s">
        <v>33</v>
      </c>
      <c r="H182" s="27" t="s">
        <v>34</v>
      </c>
      <c r="I182" s="34">
        <v>9711.81</v>
      </c>
      <c r="J182" s="34">
        <v>9711.81</v>
      </c>
      <c r="K182" s="38"/>
      <c r="L182" s="33"/>
      <c r="M182" s="20">
        <f t="shared" si="2"/>
        <v>0</v>
      </c>
      <c r="N182" s="9"/>
    </row>
    <row r="183" spans="1:14" s="10" customFormat="1" ht="48.75" customHeight="1">
      <c r="A183" s="22">
        <v>176</v>
      </c>
      <c r="B183" s="24">
        <v>1468706</v>
      </c>
      <c r="C183" s="25" t="s">
        <v>239</v>
      </c>
      <c r="D183" s="26" t="s">
        <v>240</v>
      </c>
      <c r="E183" s="23" t="s">
        <v>32</v>
      </c>
      <c r="F183" s="37">
        <v>1</v>
      </c>
      <c r="G183" s="32" t="s">
        <v>33</v>
      </c>
      <c r="H183" s="27" t="s">
        <v>34</v>
      </c>
      <c r="I183" s="34">
        <v>730.56</v>
      </c>
      <c r="J183" s="34">
        <v>730.56</v>
      </c>
      <c r="K183" s="38"/>
      <c r="L183" s="33"/>
      <c r="M183" s="20">
        <f t="shared" si="2"/>
        <v>0</v>
      </c>
      <c r="N183" s="9"/>
    </row>
    <row r="184" spans="1:14" s="10" customFormat="1" ht="48.75" customHeight="1">
      <c r="A184" s="22">
        <v>177</v>
      </c>
      <c r="B184" s="24">
        <v>1468708</v>
      </c>
      <c r="C184" s="25" t="s">
        <v>241</v>
      </c>
      <c r="D184" s="26" t="s">
        <v>242</v>
      </c>
      <c r="E184" s="23" t="s">
        <v>32</v>
      </c>
      <c r="F184" s="37">
        <v>1</v>
      </c>
      <c r="G184" s="32" t="s">
        <v>33</v>
      </c>
      <c r="H184" s="27" t="s">
        <v>34</v>
      </c>
      <c r="I184" s="34">
        <v>11629.86</v>
      </c>
      <c r="J184" s="34">
        <v>11629.86</v>
      </c>
      <c r="K184" s="38"/>
      <c r="L184" s="33"/>
      <c r="M184" s="20">
        <f t="shared" si="2"/>
        <v>0</v>
      </c>
      <c r="N184" s="9"/>
    </row>
    <row r="185" spans="1:14" s="10" customFormat="1" ht="48.75" customHeight="1">
      <c r="A185" s="22">
        <v>178</v>
      </c>
      <c r="B185" s="24">
        <v>1468708</v>
      </c>
      <c r="C185" s="25" t="s">
        <v>241</v>
      </c>
      <c r="D185" s="26" t="s">
        <v>242</v>
      </c>
      <c r="E185" s="23" t="s">
        <v>32</v>
      </c>
      <c r="F185" s="37">
        <v>1</v>
      </c>
      <c r="G185" s="32" t="s">
        <v>33</v>
      </c>
      <c r="H185" s="27" t="s">
        <v>34</v>
      </c>
      <c r="I185" s="34">
        <v>913.19</v>
      </c>
      <c r="J185" s="34">
        <v>913.19</v>
      </c>
      <c r="K185" s="38"/>
      <c r="L185" s="33"/>
      <c r="M185" s="20">
        <f t="shared" si="2"/>
        <v>0</v>
      </c>
      <c r="N185" s="9"/>
    </row>
    <row r="186" spans="1:14" s="10" customFormat="1" ht="48.75" customHeight="1">
      <c r="A186" s="22">
        <v>179</v>
      </c>
      <c r="B186" s="24">
        <v>1468709</v>
      </c>
      <c r="C186" s="25" t="s">
        <v>243</v>
      </c>
      <c r="D186" s="26" t="s">
        <v>244</v>
      </c>
      <c r="E186" s="23" t="s">
        <v>32</v>
      </c>
      <c r="F186" s="37">
        <v>3</v>
      </c>
      <c r="G186" s="32" t="s">
        <v>33</v>
      </c>
      <c r="H186" s="27" t="s">
        <v>34</v>
      </c>
      <c r="I186" s="34">
        <v>913.19</v>
      </c>
      <c r="J186" s="34">
        <v>2739.57</v>
      </c>
      <c r="K186" s="38"/>
      <c r="L186" s="33"/>
      <c r="M186" s="20">
        <f t="shared" si="2"/>
        <v>0</v>
      </c>
      <c r="N186" s="9"/>
    </row>
    <row r="187" spans="1:14" s="10" customFormat="1" ht="48.75" customHeight="1">
      <c r="A187" s="22">
        <v>180</v>
      </c>
      <c r="B187" s="24">
        <v>1468711</v>
      </c>
      <c r="C187" s="25" t="s">
        <v>245</v>
      </c>
      <c r="D187" s="26" t="s">
        <v>246</v>
      </c>
      <c r="E187" s="23" t="s">
        <v>32</v>
      </c>
      <c r="F187" s="37">
        <v>1</v>
      </c>
      <c r="G187" s="32" t="s">
        <v>33</v>
      </c>
      <c r="H187" s="27" t="s">
        <v>34</v>
      </c>
      <c r="I187" s="34">
        <v>3622.92</v>
      </c>
      <c r="J187" s="34">
        <v>3622.92</v>
      </c>
      <c r="K187" s="38"/>
      <c r="L187" s="33"/>
      <c r="M187" s="20">
        <f t="shared" si="2"/>
        <v>0</v>
      </c>
      <c r="N187" s="9"/>
    </row>
    <row r="188" spans="1:14" s="10" customFormat="1" ht="48.75" customHeight="1">
      <c r="A188" s="22">
        <v>181</v>
      </c>
      <c r="B188" s="24">
        <v>1468712</v>
      </c>
      <c r="C188" s="25" t="s">
        <v>247</v>
      </c>
      <c r="D188" s="26" t="s">
        <v>248</v>
      </c>
      <c r="E188" s="23" t="s">
        <v>32</v>
      </c>
      <c r="F188" s="37">
        <v>1</v>
      </c>
      <c r="G188" s="32" t="s">
        <v>33</v>
      </c>
      <c r="H188" s="27" t="s">
        <v>34</v>
      </c>
      <c r="I188" s="34">
        <v>3997.92</v>
      </c>
      <c r="J188" s="34">
        <v>3997.92</v>
      </c>
      <c r="K188" s="38"/>
      <c r="L188" s="33"/>
      <c r="M188" s="20">
        <f t="shared" si="2"/>
        <v>0</v>
      </c>
      <c r="N188" s="9"/>
    </row>
    <row r="189" spans="1:14" s="10" customFormat="1" ht="48.75" customHeight="1">
      <c r="A189" s="22">
        <v>182</v>
      </c>
      <c r="B189" s="24">
        <v>1468715</v>
      </c>
      <c r="C189" s="25" t="s">
        <v>249</v>
      </c>
      <c r="D189" s="26" t="s">
        <v>250</v>
      </c>
      <c r="E189" s="23" t="s">
        <v>32</v>
      </c>
      <c r="F189" s="37">
        <v>2</v>
      </c>
      <c r="G189" s="32" t="s">
        <v>33</v>
      </c>
      <c r="H189" s="27" t="s">
        <v>34</v>
      </c>
      <c r="I189" s="34">
        <v>1399.31</v>
      </c>
      <c r="J189" s="34">
        <v>2798.62</v>
      </c>
      <c r="K189" s="38"/>
      <c r="L189" s="33"/>
      <c r="M189" s="20">
        <f t="shared" si="2"/>
        <v>0</v>
      </c>
      <c r="N189" s="9"/>
    </row>
    <row r="190" spans="1:14" s="10" customFormat="1" ht="48.75" customHeight="1">
      <c r="A190" s="22">
        <v>183</v>
      </c>
      <c r="B190" s="24">
        <v>1468717</v>
      </c>
      <c r="C190" s="25" t="s">
        <v>251</v>
      </c>
      <c r="D190" s="26" t="s">
        <v>252</v>
      </c>
      <c r="E190" s="23" t="s">
        <v>32</v>
      </c>
      <c r="F190" s="37">
        <v>3</v>
      </c>
      <c r="G190" s="32" t="s">
        <v>33</v>
      </c>
      <c r="H190" s="27" t="s">
        <v>34</v>
      </c>
      <c r="I190" s="34">
        <v>1790.28</v>
      </c>
      <c r="J190" s="34">
        <v>5370.84</v>
      </c>
      <c r="K190" s="38"/>
      <c r="L190" s="33"/>
      <c r="M190" s="20">
        <f t="shared" si="2"/>
        <v>0</v>
      </c>
      <c r="N190" s="9"/>
    </row>
    <row r="191" spans="1:14" s="10" customFormat="1" ht="48.75" customHeight="1">
      <c r="A191" s="22">
        <v>184</v>
      </c>
      <c r="B191" s="24">
        <v>1468717</v>
      </c>
      <c r="C191" s="25" t="s">
        <v>253</v>
      </c>
      <c r="D191" s="26" t="s">
        <v>252</v>
      </c>
      <c r="E191" s="23" t="s">
        <v>32</v>
      </c>
      <c r="F191" s="37">
        <v>2</v>
      </c>
      <c r="G191" s="32" t="s">
        <v>33</v>
      </c>
      <c r="H191" s="27" t="s">
        <v>34</v>
      </c>
      <c r="I191" s="34">
        <v>4243.06</v>
      </c>
      <c r="J191" s="34">
        <v>8486.12</v>
      </c>
      <c r="K191" s="38"/>
      <c r="L191" s="33"/>
      <c r="M191" s="20">
        <f t="shared" si="2"/>
        <v>0</v>
      </c>
      <c r="N191" s="9"/>
    </row>
    <row r="192" spans="1:14" s="10" customFormat="1" ht="48.75" customHeight="1">
      <c r="A192" s="22">
        <v>185</v>
      </c>
      <c r="B192" s="24">
        <v>1468718</v>
      </c>
      <c r="C192" s="25" t="s">
        <v>254</v>
      </c>
      <c r="D192" s="26" t="s">
        <v>255</v>
      </c>
      <c r="E192" s="23" t="s">
        <v>32</v>
      </c>
      <c r="F192" s="37">
        <v>1</v>
      </c>
      <c r="G192" s="32" t="s">
        <v>33</v>
      </c>
      <c r="H192" s="27" t="s">
        <v>34</v>
      </c>
      <c r="I192" s="34">
        <v>1504.17</v>
      </c>
      <c r="J192" s="34">
        <v>1504.17</v>
      </c>
      <c r="K192" s="38"/>
      <c r="L192" s="33"/>
      <c r="M192" s="20">
        <f t="shared" si="2"/>
        <v>0</v>
      </c>
      <c r="N192" s="9"/>
    </row>
    <row r="193" spans="1:14" s="10" customFormat="1" ht="48.75" customHeight="1">
      <c r="A193" s="22">
        <v>186</v>
      </c>
      <c r="B193" s="24">
        <v>1468718</v>
      </c>
      <c r="C193" s="25" t="s">
        <v>254</v>
      </c>
      <c r="D193" s="26" t="s">
        <v>255</v>
      </c>
      <c r="E193" s="23" t="s">
        <v>32</v>
      </c>
      <c r="F193" s="37">
        <v>2</v>
      </c>
      <c r="G193" s="32" t="s">
        <v>33</v>
      </c>
      <c r="H193" s="27" t="s">
        <v>34</v>
      </c>
      <c r="I193" s="34">
        <v>4615.28</v>
      </c>
      <c r="J193" s="34">
        <v>9230.56</v>
      </c>
      <c r="K193" s="38"/>
      <c r="L193" s="33"/>
      <c r="M193" s="20">
        <f t="shared" si="2"/>
        <v>0</v>
      </c>
      <c r="N193" s="9"/>
    </row>
    <row r="194" spans="1:14" s="10" customFormat="1" ht="48.75" customHeight="1">
      <c r="A194" s="22">
        <v>187</v>
      </c>
      <c r="B194" s="24">
        <v>1468719</v>
      </c>
      <c r="C194" s="25" t="s">
        <v>256</v>
      </c>
      <c r="D194" s="26" t="s">
        <v>257</v>
      </c>
      <c r="E194" s="23" t="s">
        <v>32</v>
      </c>
      <c r="F194" s="37">
        <v>2</v>
      </c>
      <c r="G194" s="32" t="s">
        <v>33</v>
      </c>
      <c r="H194" s="27" t="s">
        <v>34</v>
      </c>
      <c r="I194" s="34">
        <v>2432.64</v>
      </c>
      <c r="J194" s="34">
        <v>4865.28</v>
      </c>
      <c r="K194" s="38"/>
      <c r="L194" s="33"/>
      <c r="M194" s="20">
        <f t="shared" si="2"/>
        <v>0</v>
      </c>
      <c r="N194" s="9"/>
    </row>
    <row r="195" spans="1:14" s="10" customFormat="1" ht="48.75" customHeight="1">
      <c r="A195" s="22">
        <v>188</v>
      </c>
      <c r="B195" s="24">
        <v>1468719</v>
      </c>
      <c r="C195" s="25" t="s">
        <v>256</v>
      </c>
      <c r="D195" s="26" t="s">
        <v>257</v>
      </c>
      <c r="E195" s="23" t="s">
        <v>32</v>
      </c>
      <c r="F195" s="37">
        <v>4</v>
      </c>
      <c r="G195" s="32" t="s">
        <v>33</v>
      </c>
      <c r="H195" s="27" t="s">
        <v>34</v>
      </c>
      <c r="I195" s="34">
        <v>6441.67</v>
      </c>
      <c r="J195" s="34">
        <v>25766.68</v>
      </c>
      <c r="K195" s="38"/>
      <c r="L195" s="33"/>
      <c r="M195" s="20">
        <f t="shared" si="2"/>
        <v>0</v>
      </c>
      <c r="N195" s="9"/>
    </row>
    <row r="196" spans="1:14" s="10" customFormat="1" ht="48.75" customHeight="1">
      <c r="A196" s="22">
        <v>189</v>
      </c>
      <c r="B196" s="24">
        <v>1468719</v>
      </c>
      <c r="C196" s="25" t="s">
        <v>258</v>
      </c>
      <c r="D196" s="26" t="s">
        <v>257</v>
      </c>
      <c r="E196" s="23" t="s">
        <v>32</v>
      </c>
      <c r="F196" s="37">
        <v>2</v>
      </c>
      <c r="G196" s="32" t="s">
        <v>33</v>
      </c>
      <c r="H196" s="27" t="s">
        <v>34</v>
      </c>
      <c r="I196" s="34">
        <v>4729.17</v>
      </c>
      <c r="J196" s="34">
        <v>9458.34</v>
      </c>
      <c r="K196" s="38"/>
      <c r="L196" s="33"/>
      <c r="M196" s="20">
        <f t="shared" si="2"/>
        <v>0</v>
      </c>
      <c r="N196" s="9"/>
    </row>
    <row r="197" spans="1:14" s="10" customFormat="1" ht="48.75" customHeight="1">
      <c r="A197" s="22">
        <v>190</v>
      </c>
      <c r="B197" s="24">
        <v>1468721</v>
      </c>
      <c r="C197" s="25" t="s">
        <v>259</v>
      </c>
      <c r="D197" s="26" t="s">
        <v>260</v>
      </c>
      <c r="E197" s="23" t="s">
        <v>32</v>
      </c>
      <c r="F197" s="37">
        <v>1</v>
      </c>
      <c r="G197" s="32" t="s">
        <v>33</v>
      </c>
      <c r="H197" s="27" t="s">
        <v>34</v>
      </c>
      <c r="I197" s="34">
        <v>82675</v>
      </c>
      <c r="J197" s="34">
        <v>82675</v>
      </c>
      <c r="K197" s="38"/>
      <c r="L197" s="33"/>
      <c r="M197" s="20">
        <f t="shared" si="2"/>
        <v>0</v>
      </c>
      <c r="N197" s="9"/>
    </row>
    <row r="198" spans="1:14" s="10" customFormat="1" ht="48.75" customHeight="1">
      <c r="A198" s="22">
        <v>191</v>
      </c>
      <c r="B198" s="24">
        <v>1468721</v>
      </c>
      <c r="C198" s="25" t="s">
        <v>259</v>
      </c>
      <c r="D198" s="26" t="s">
        <v>260</v>
      </c>
      <c r="E198" s="23" t="s">
        <v>32</v>
      </c>
      <c r="F198" s="37">
        <v>1</v>
      </c>
      <c r="G198" s="32" t="s">
        <v>33</v>
      </c>
      <c r="H198" s="27" t="s">
        <v>34</v>
      </c>
      <c r="I198" s="34">
        <v>2645.83</v>
      </c>
      <c r="J198" s="34">
        <v>2645.83</v>
      </c>
      <c r="K198" s="38"/>
      <c r="L198" s="33"/>
      <c r="M198" s="20">
        <f t="shared" si="2"/>
        <v>0</v>
      </c>
      <c r="N198" s="9"/>
    </row>
    <row r="199" spans="1:14" s="10" customFormat="1" ht="48.75" customHeight="1">
      <c r="A199" s="22">
        <v>192</v>
      </c>
      <c r="B199" s="24">
        <v>1468723</v>
      </c>
      <c r="C199" s="25" t="s">
        <v>261</v>
      </c>
      <c r="D199" s="26" t="s">
        <v>262</v>
      </c>
      <c r="E199" s="23" t="s">
        <v>32</v>
      </c>
      <c r="F199" s="37">
        <v>1</v>
      </c>
      <c r="G199" s="32" t="s">
        <v>33</v>
      </c>
      <c r="H199" s="27" t="s">
        <v>34</v>
      </c>
      <c r="I199" s="34">
        <v>161867.36</v>
      </c>
      <c r="J199" s="34">
        <v>161867.36</v>
      </c>
      <c r="K199" s="38"/>
      <c r="L199" s="33"/>
      <c r="M199" s="20">
        <f t="shared" si="2"/>
        <v>0</v>
      </c>
      <c r="N199" s="9"/>
    </row>
    <row r="200" spans="1:14" s="10" customFormat="1" ht="48.75" customHeight="1">
      <c r="A200" s="22">
        <v>193</v>
      </c>
      <c r="B200" s="24">
        <v>1468728</v>
      </c>
      <c r="C200" s="25" t="s">
        <v>263</v>
      </c>
      <c r="D200" s="26" t="s">
        <v>264</v>
      </c>
      <c r="E200" s="23" t="s">
        <v>32</v>
      </c>
      <c r="F200" s="37">
        <v>1</v>
      </c>
      <c r="G200" s="32" t="s">
        <v>33</v>
      </c>
      <c r="H200" s="27" t="s">
        <v>34</v>
      </c>
      <c r="I200" s="34">
        <v>29384.73</v>
      </c>
      <c r="J200" s="34">
        <v>29384.73</v>
      </c>
      <c r="K200" s="38"/>
      <c r="L200" s="33"/>
      <c r="M200" s="20">
        <f t="shared" si="2"/>
        <v>0</v>
      </c>
      <c r="N200" s="9"/>
    </row>
    <row r="201" spans="1:14" s="10" customFormat="1" ht="48.75" customHeight="1">
      <c r="A201" s="22">
        <v>194</v>
      </c>
      <c r="B201" s="24">
        <v>1468733</v>
      </c>
      <c r="C201" s="25" t="s">
        <v>265</v>
      </c>
      <c r="D201" s="26" t="s">
        <v>266</v>
      </c>
      <c r="E201" s="23" t="s">
        <v>32</v>
      </c>
      <c r="F201" s="37">
        <v>3</v>
      </c>
      <c r="G201" s="32" t="s">
        <v>33</v>
      </c>
      <c r="H201" s="27" t="s">
        <v>34</v>
      </c>
      <c r="I201" s="34">
        <v>14343.06</v>
      </c>
      <c r="J201" s="34">
        <v>43029.18</v>
      </c>
      <c r="K201" s="38"/>
      <c r="L201" s="33"/>
      <c r="M201" s="20">
        <f aca="true" t="shared" si="3" ref="M201:M264">ROUND(L201*K201,2)</f>
        <v>0</v>
      </c>
      <c r="N201" s="9"/>
    </row>
    <row r="202" spans="1:14" s="10" customFormat="1" ht="48.75" customHeight="1">
      <c r="A202" s="22">
        <v>195</v>
      </c>
      <c r="B202" s="24">
        <v>1468734</v>
      </c>
      <c r="C202" s="25" t="s">
        <v>267</v>
      </c>
      <c r="D202" s="26" t="s">
        <v>268</v>
      </c>
      <c r="E202" s="23" t="s">
        <v>32</v>
      </c>
      <c r="F202" s="37">
        <v>4</v>
      </c>
      <c r="G202" s="32" t="s">
        <v>33</v>
      </c>
      <c r="H202" s="27" t="s">
        <v>34</v>
      </c>
      <c r="I202" s="34">
        <v>533.33</v>
      </c>
      <c r="J202" s="34">
        <v>2133.32</v>
      </c>
      <c r="K202" s="38"/>
      <c r="L202" s="33"/>
      <c r="M202" s="20">
        <f t="shared" si="3"/>
        <v>0</v>
      </c>
      <c r="N202" s="9"/>
    </row>
    <row r="203" spans="1:14" s="10" customFormat="1" ht="48.75" customHeight="1">
      <c r="A203" s="22">
        <v>196</v>
      </c>
      <c r="B203" s="24">
        <v>1468735</v>
      </c>
      <c r="C203" s="25" t="s">
        <v>269</v>
      </c>
      <c r="D203" s="26" t="s">
        <v>270</v>
      </c>
      <c r="E203" s="23" t="s">
        <v>32</v>
      </c>
      <c r="F203" s="37">
        <v>19</v>
      </c>
      <c r="G203" s="32" t="s">
        <v>33</v>
      </c>
      <c r="H203" s="27" t="s">
        <v>34</v>
      </c>
      <c r="I203" s="34">
        <v>750.69</v>
      </c>
      <c r="J203" s="34">
        <v>14263.11</v>
      </c>
      <c r="K203" s="38"/>
      <c r="L203" s="33"/>
      <c r="M203" s="20">
        <f t="shared" si="3"/>
        <v>0</v>
      </c>
      <c r="N203" s="9"/>
    </row>
    <row r="204" spans="1:14" s="10" customFormat="1" ht="48.75" customHeight="1">
      <c r="A204" s="22">
        <v>197</v>
      </c>
      <c r="B204" s="24">
        <v>1468735</v>
      </c>
      <c r="C204" s="25">
        <v>94499</v>
      </c>
      <c r="D204" s="26" t="s">
        <v>270</v>
      </c>
      <c r="E204" s="23" t="s">
        <v>32</v>
      </c>
      <c r="F204" s="37">
        <v>6</v>
      </c>
      <c r="G204" s="32" t="s">
        <v>33</v>
      </c>
      <c r="H204" s="27" t="s">
        <v>34</v>
      </c>
      <c r="I204" s="34">
        <v>666.67</v>
      </c>
      <c r="J204" s="34">
        <v>4000.02</v>
      </c>
      <c r="K204" s="38"/>
      <c r="L204" s="33"/>
      <c r="M204" s="20">
        <f t="shared" si="3"/>
        <v>0</v>
      </c>
      <c r="N204" s="9"/>
    </row>
    <row r="205" spans="1:14" s="10" customFormat="1" ht="48.75" customHeight="1">
      <c r="A205" s="22">
        <v>198</v>
      </c>
      <c r="B205" s="24">
        <v>1468736</v>
      </c>
      <c r="C205" s="25" t="s">
        <v>271</v>
      </c>
      <c r="D205" s="26" t="s">
        <v>272</v>
      </c>
      <c r="E205" s="23" t="s">
        <v>32</v>
      </c>
      <c r="F205" s="37">
        <v>1</v>
      </c>
      <c r="G205" s="32" t="s">
        <v>33</v>
      </c>
      <c r="H205" s="27" t="s">
        <v>34</v>
      </c>
      <c r="I205" s="34">
        <v>1465.98</v>
      </c>
      <c r="J205" s="34">
        <v>1465.98</v>
      </c>
      <c r="K205" s="38"/>
      <c r="L205" s="33"/>
      <c r="M205" s="20">
        <f t="shared" si="3"/>
        <v>0</v>
      </c>
      <c r="N205" s="9"/>
    </row>
    <row r="206" spans="1:14" s="10" customFormat="1" ht="48.75" customHeight="1">
      <c r="A206" s="22">
        <v>199</v>
      </c>
      <c r="B206" s="24">
        <v>1468736</v>
      </c>
      <c r="C206" s="25" t="s">
        <v>271</v>
      </c>
      <c r="D206" s="26" t="s">
        <v>272</v>
      </c>
      <c r="E206" s="23" t="s">
        <v>32</v>
      </c>
      <c r="F206" s="37">
        <v>2</v>
      </c>
      <c r="G206" s="32" t="s">
        <v>33</v>
      </c>
      <c r="H206" s="27" t="s">
        <v>34</v>
      </c>
      <c r="I206" s="34">
        <v>2330.56</v>
      </c>
      <c r="J206" s="34">
        <v>4661.12</v>
      </c>
      <c r="K206" s="38"/>
      <c r="L206" s="33"/>
      <c r="M206" s="20">
        <f t="shared" si="3"/>
        <v>0</v>
      </c>
      <c r="N206" s="9"/>
    </row>
    <row r="207" spans="1:14" s="10" customFormat="1" ht="48.75" customHeight="1">
      <c r="A207" s="22">
        <v>200</v>
      </c>
      <c r="B207" s="24">
        <v>1469012</v>
      </c>
      <c r="C207" s="25" t="s">
        <v>273</v>
      </c>
      <c r="D207" s="26" t="s">
        <v>274</v>
      </c>
      <c r="E207" s="23" t="s">
        <v>32</v>
      </c>
      <c r="F207" s="37">
        <v>1</v>
      </c>
      <c r="G207" s="32" t="s">
        <v>33</v>
      </c>
      <c r="H207" s="27" t="s">
        <v>34</v>
      </c>
      <c r="I207" s="34">
        <v>1174.31</v>
      </c>
      <c r="J207" s="34">
        <v>1174.31</v>
      </c>
      <c r="K207" s="38"/>
      <c r="L207" s="33"/>
      <c r="M207" s="20">
        <f t="shared" si="3"/>
        <v>0</v>
      </c>
      <c r="N207" s="9"/>
    </row>
    <row r="208" spans="1:14" s="10" customFormat="1" ht="48.75" customHeight="1">
      <c r="A208" s="22">
        <v>201</v>
      </c>
      <c r="B208" s="24">
        <v>1469014</v>
      </c>
      <c r="C208" s="25" t="s">
        <v>275</v>
      </c>
      <c r="D208" s="26" t="s">
        <v>276</v>
      </c>
      <c r="E208" s="23" t="s">
        <v>32</v>
      </c>
      <c r="F208" s="37">
        <v>1</v>
      </c>
      <c r="G208" s="32" t="s">
        <v>33</v>
      </c>
      <c r="H208" s="27" t="s">
        <v>34</v>
      </c>
      <c r="I208" s="34">
        <v>1305.56</v>
      </c>
      <c r="J208" s="34">
        <v>1305.56</v>
      </c>
      <c r="K208" s="38"/>
      <c r="L208" s="33"/>
      <c r="M208" s="20">
        <f t="shared" si="3"/>
        <v>0</v>
      </c>
      <c r="N208" s="9"/>
    </row>
    <row r="209" spans="1:14" s="10" customFormat="1" ht="48.75" customHeight="1">
      <c r="A209" s="22">
        <v>202</v>
      </c>
      <c r="B209" s="24">
        <v>1469014</v>
      </c>
      <c r="C209" s="25" t="s">
        <v>275</v>
      </c>
      <c r="D209" s="26" t="s">
        <v>276</v>
      </c>
      <c r="E209" s="23" t="s">
        <v>32</v>
      </c>
      <c r="F209" s="37">
        <v>1</v>
      </c>
      <c r="G209" s="32" t="s">
        <v>33</v>
      </c>
      <c r="H209" s="27" t="s">
        <v>34</v>
      </c>
      <c r="I209" s="34">
        <v>1305.56</v>
      </c>
      <c r="J209" s="34">
        <v>1305.56</v>
      </c>
      <c r="K209" s="38"/>
      <c r="L209" s="33"/>
      <c r="M209" s="20">
        <f t="shared" si="3"/>
        <v>0</v>
      </c>
      <c r="N209" s="9"/>
    </row>
    <row r="210" spans="1:14" s="10" customFormat="1" ht="48.75" customHeight="1">
      <c r="A210" s="22">
        <v>203</v>
      </c>
      <c r="B210" s="24">
        <v>1469068</v>
      </c>
      <c r="C210" s="25" t="s">
        <v>277</v>
      </c>
      <c r="D210" s="26" t="s">
        <v>278</v>
      </c>
      <c r="E210" s="23" t="s">
        <v>32</v>
      </c>
      <c r="F210" s="37">
        <v>1</v>
      </c>
      <c r="G210" s="32" t="s">
        <v>33</v>
      </c>
      <c r="H210" s="27" t="s">
        <v>34</v>
      </c>
      <c r="I210" s="34">
        <v>596.53</v>
      </c>
      <c r="J210" s="34">
        <v>596.53</v>
      </c>
      <c r="K210" s="38"/>
      <c r="L210" s="33"/>
      <c r="M210" s="20">
        <f t="shared" si="3"/>
        <v>0</v>
      </c>
      <c r="N210" s="9"/>
    </row>
    <row r="211" spans="1:14" s="10" customFormat="1" ht="48.75" customHeight="1">
      <c r="A211" s="22">
        <v>204</v>
      </c>
      <c r="B211" s="24">
        <v>1469069</v>
      </c>
      <c r="C211" s="25" t="s">
        <v>279</v>
      </c>
      <c r="D211" s="26" t="s">
        <v>280</v>
      </c>
      <c r="E211" s="23" t="s">
        <v>32</v>
      </c>
      <c r="F211" s="37">
        <v>9</v>
      </c>
      <c r="G211" s="32" t="s">
        <v>33</v>
      </c>
      <c r="H211" s="27" t="s">
        <v>34</v>
      </c>
      <c r="I211" s="34">
        <v>825.69</v>
      </c>
      <c r="J211" s="34">
        <v>7431.21</v>
      </c>
      <c r="K211" s="38"/>
      <c r="L211" s="33"/>
      <c r="M211" s="20">
        <f t="shared" si="3"/>
        <v>0</v>
      </c>
      <c r="N211" s="9"/>
    </row>
    <row r="212" spans="1:14" s="10" customFormat="1" ht="48.75" customHeight="1">
      <c r="A212" s="22">
        <v>205</v>
      </c>
      <c r="B212" s="24">
        <v>1469132</v>
      </c>
      <c r="C212" s="25" t="s">
        <v>281</v>
      </c>
      <c r="D212" s="26" t="s">
        <v>282</v>
      </c>
      <c r="E212" s="23" t="s">
        <v>32</v>
      </c>
      <c r="F212" s="37">
        <v>9</v>
      </c>
      <c r="G212" s="32" t="s">
        <v>33</v>
      </c>
      <c r="H212" s="27" t="s">
        <v>34</v>
      </c>
      <c r="I212" s="34">
        <v>8244.44</v>
      </c>
      <c r="J212" s="34">
        <v>74199.96</v>
      </c>
      <c r="K212" s="38"/>
      <c r="L212" s="33"/>
      <c r="M212" s="20">
        <f t="shared" si="3"/>
        <v>0</v>
      </c>
      <c r="N212" s="9"/>
    </row>
    <row r="213" spans="1:14" s="10" customFormat="1" ht="48.75" customHeight="1">
      <c r="A213" s="22">
        <v>206</v>
      </c>
      <c r="B213" s="24">
        <v>1469700</v>
      </c>
      <c r="C213" s="25" t="s">
        <v>283</v>
      </c>
      <c r="D213" s="26" t="s">
        <v>284</v>
      </c>
      <c r="E213" s="23" t="s">
        <v>32</v>
      </c>
      <c r="F213" s="37">
        <v>4</v>
      </c>
      <c r="G213" s="32" t="s">
        <v>33</v>
      </c>
      <c r="H213" s="27" t="s">
        <v>34</v>
      </c>
      <c r="I213" s="34">
        <v>157.64</v>
      </c>
      <c r="J213" s="34">
        <v>630.56</v>
      </c>
      <c r="K213" s="38"/>
      <c r="L213" s="33"/>
      <c r="M213" s="20">
        <f t="shared" si="3"/>
        <v>0</v>
      </c>
      <c r="N213" s="9"/>
    </row>
    <row r="214" spans="1:14" s="10" customFormat="1" ht="48.75" customHeight="1">
      <c r="A214" s="22">
        <v>207</v>
      </c>
      <c r="B214" s="24">
        <v>1472077</v>
      </c>
      <c r="C214" s="25" t="s">
        <v>285</v>
      </c>
      <c r="D214" s="26" t="s">
        <v>286</v>
      </c>
      <c r="E214" s="23" t="s">
        <v>32</v>
      </c>
      <c r="F214" s="37">
        <v>3</v>
      </c>
      <c r="G214" s="32" t="s">
        <v>33</v>
      </c>
      <c r="H214" s="27" t="s">
        <v>34</v>
      </c>
      <c r="I214" s="34">
        <v>3554.17</v>
      </c>
      <c r="J214" s="34">
        <v>10662.51</v>
      </c>
      <c r="K214" s="38"/>
      <c r="L214" s="33"/>
      <c r="M214" s="20">
        <f t="shared" si="3"/>
        <v>0</v>
      </c>
      <c r="N214" s="9"/>
    </row>
    <row r="215" spans="1:14" s="10" customFormat="1" ht="48.75" customHeight="1">
      <c r="A215" s="22">
        <v>208</v>
      </c>
      <c r="B215" s="24">
        <v>1472078</v>
      </c>
      <c r="C215" s="25" t="s">
        <v>287</v>
      </c>
      <c r="D215" s="26" t="s">
        <v>288</v>
      </c>
      <c r="E215" s="23" t="s">
        <v>32</v>
      </c>
      <c r="F215" s="37">
        <v>3</v>
      </c>
      <c r="G215" s="32" t="s">
        <v>33</v>
      </c>
      <c r="H215" s="27" t="s">
        <v>34</v>
      </c>
      <c r="I215" s="34">
        <v>3997.92</v>
      </c>
      <c r="J215" s="34">
        <v>11993.76</v>
      </c>
      <c r="K215" s="38"/>
      <c r="L215" s="33"/>
      <c r="M215" s="20">
        <f t="shared" si="3"/>
        <v>0</v>
      </c>
      <c r="N215" s="9"/>
    </row>
    <row r="216" spans="1:14" s="10" customFormat="1" ht="48.75" customHeight="1">
      <c r="A216" s="22">
        <v>209</v>
      </c>
      <c r="B216" s="24">
        <v>1472078</v>
      </c>
      <c r="C216" s="25" t="s">
        <v>287</v>
      </c>
      <c r="D216" s="26" t="s">
        <v>288</v>
      </c>
      <c r="E216" s="23" t="s">
        <v>32</v>
      </c>
      <c r="F216" s="37">
        <v>2</v>
      </c>
      <c r="G216" s="32" t="s">
        <v>33</v>
      </c>
      <c r="H216" s="27" t="s">
        <v>34</v>
      </c>
      <c r="I216" s="34">
        <v>888.19</v>
      </c>
      <c r="J216" s="34">
        <v>1776.38</v>
      </c>
      <c r="K216" s="38"/>
      <c r="L216" s="33"/>
      <c r="M216" s="20">
        <f t="shared" si="3"/>
        <v>0</v>
      </c>
      <c r="N216" s="9"/>
    </row>
    <row r="217" spans="1:14" s="10" customFormat="1" ht="48.75" customHeight="1">
      <c r="A217" s="22">
        <v>210</v>
      </c>
      <c r="B217" s="24">
        <v>1472337</v>
      </c>
      <c r="C217" s="25" t="s">
        <v>289</v>
      </c>
      <c r="D217" s="26" t="s">
        <v>290</v>
      </c>
      <c r="E217" s="23" t="s">
        <v>32</v>
      </c>
      <c r="F217" s="37">
        <v>10</v>
      </c>
      <c r="G217" s="32" t="s">
        <v>33</v>
      </c>
      <c r="H217" s="27" t="s">
        <v>34</v>
      </c>
      <c r="I217" s="34">
        <v>2045.83</v>
      </c>
      <c r="J217" s="34">
        <v>20458.3</v>
      </c>
      <c r="K217" s="38"/>
      <c r="L217" s="33"/>
      <c r="M217" s="20">
        <f t="shared" si="3"/>
        <v>0</v>
      </c>
      <c r="N217" s="9"/>
    </row>
    <row r="218" spans="1:14" s="10" customFormat="1" ht="48.75" customHeight="1">
      <c r="A218" s="22">
        <v>211</v>
      </c>
      <c r="B218" s="24">
        <v>1472411</v>
      </c>
      <c r="C218" s="25" t="s">
        <v>291</v>
      </c>
      <c r="D218" s="26" t="s">
        <v>292</v>
      </c>
      <c r="E218" s="23" t="s">
        <v>32</v>
      </c>
      <c r="F218" s="37">
        <v>1</v>
      </c>
      <c r="G218" s="32" t="s">
        <v>33</v>
      </c>
      <c r="H218" s="27" t="s">
        <v>34</v>
      </c>
      <c r="I218" s="34">
        <v>1256.94</v>
      </c>
      <c r="J218" s="34">
        <v>1256.94</v>
      </c>
      <c r="K218" s="38"/>
      <c r="L218" s="33"/>
      <c r="M218" s="20">
        <f t="shared" si="3"/>
        <v>0</v>
      </c>
      <c r="N218" s="9"/>
    </row>
    <row r="219" spans="1:14" s="10" customFormat="1" ht="48.75" customHeight="1">
      <c r="A219" s="22">
        <v>212</v>
      </c>
      <c r="B219" s="24">
        <v>1472411</v>
      </c>
      <c r="C219" s="25" t="s">
        <v>291</v>
      </c>
      <c r="D219" s="26" t="s">
        <v>292</v>
      </c>
      <c r="E219" s="23" t="s">
        <v>32</v>
      </c>
      <c r="F219" s="37">
        <v>2</v>
      </c>
      <c r="G219" s="32" t="s">
        <v>33</v>
      </c>
      <c r="H219" s="27" t="s">
        <v>34</v>
      </c>
      <c r="I219" s="34">
        <v>1324.31</v>
      </c>
      <c r="J219" s="34">
        <v>2648.62</v>
      </c>
      <c r="K219" s="38"/>
      <c r="L219" s="33"/>
      <c r="M219" s="20">
        <f t="shared" si="3"/>
        <v>0</v>
      </c>
      <c r="N219" s="9"/>
    </row>
    <row r="220" spans="1:14" s="10" customFormat="1" ht="48.75" customHeight="1">
      <c r="A220" s="22">
        <v>213</v>
      </c>
      <c r="B220" s="24">
        <v>1472413</v>
      </c>
      <c r="C220" s="25" t="s">
        <v>293</v>
      </c>
      <c r="D220" s="26" t="s">
        <v>294</v>
      </c>
      <c r="E220" s="23" t="s">
        <v>32</v>
      </c>
      <c r="F220" s="37">
        <v>3</v>
      </c>
      <c r="G220" s="32" t="s">
        <v>33</v>
      </c>
      <c r="H220" s="27" t="s">
        <v>34</v>
      </c>
      <c r="I220" s="34">
        <v>3555.56</v>
      </c>
      <c r="J220" s="34">
        <v>10666.68</v>
      </c>
      <c r="K220" s="38"/>
      <c r="L220" s="33"/>
      <c r="M220" s="20">
        <f t="shared" si="3"/>
        <v>0</v>
      </c>
      <c r="N220" s="9"/>
    </row>
    <row r="221" spans="1:14" s="10" customFormat="1" ht="48.75" customHeight="1">
      <c r="A221" s="22">
        <v>214</v>
      </c>
      <c r="B221" s="24">
        <v>1472414</v>
      </c>
      <c r="C221" s="25" t="s">
        <v>295</v>
      </c>
      <c r="D221" s="26" t="s">
        <v>296</v>
      </c>
      <c r="E221" s="23" t="s">
        <v>32</v>
      </c>
      <c r="F221" s="37">
        <v>5</v>
      </c>
      <c r="G221" s="32" t="s">
        <v>33</v>
      </c>
      <c r="H221" s="27" t="s">
        <v>34</v>
      </c>
      <c r="I221" s="34">
        <v>13121.53</v>
      </c>
      <c r="J221" s="34">
        <v>65607.65</v>
      </c>
      <c r="K221" s="38"/>
      <c r="L221" s="33"/>
      <c r="M221" s="20">
        <f t="shared" si="3"/>
        <v>0</v>
      </c>
      <c r="N221" s="9"/>
    </row>
    <row r="222" spans="1:14" s="10" customFormat="1" ht="48.75" customHeight="1">
      <c r="A222" s="22">
        <v>215</v>
      </c>
      <c r="B222" s="24">
        <v>1472419</v>
      </c>
      <c r="C222" s="25" t="s">
        <v>297</v>
      </c>
      <c r="D222" s="26" t="s">
        <v>298</v>
      </c>
      <c r="E222" s="23" t="s">
        <v>32</v>
      </c>
      <c r="F222" s="37">
        <v>1</v>
      </c>
      <c r="G222" s="32" t="s">
        <v>33</v>
      </c>
      <c r="H222" s="27" t="s">
        <v>34</v>
      </c>
      <c r="I222" s="34">
        <v>813.19</v>
      </c>
      <c r="J222" s="34">
        <v>813.19</v>
      </c>
      <c r="K222" s="38"/>
      <c r="L222" s="33"/>
      <c r="M222" s="20">
        <f t="shared" si="3"/>
        <v>0</v>
      </c>
      <c r="N222" s="9"/>
    </row>
    <row r="223" spans="1:14" s="10" customFormat="1" ht="48.75" customHeight="1">
      <c r="A223" s="22">
        <v>216</v>
      </c>
      <c r="B223" s="24">
        <v>1472431</v>
      </c>
      <c r="C223" s="25" t="s">
        <v>299</v>
      </c>
      <c r="D223" s="26" t="s">
        <v>300</v>
      </c>
      <c r="E223" s="23" t="s">
        <v>32</v>
      </c>
      <c r="F223" s="37">
        <v>3</v>
      </c>
      <c r="G223" s="32" t="s">
        <v>33</v>
      </c>
      <c r="H223" s="27" t="s">
        <v>34</v>
      </c>
      <c r="I223" s="34">
        <v>904.17</v>
      </c>
      <c r="J223" s="34">
        <v>2712.51</v>
      </c>
      <c r="K223" s="38"/>
      <c r="L223" s="33"/>
      <c r="M223" s="20">
        <f t="shared" si="3"/>
        <v>0</v>
      </c>
      <c r="N223" s="9"/>
    </row>
    <row r="224" spans="1:14" s="10" customFormat="1" ht="48.75" customHeight="1">
      <c r="A224" s="22">
        <v>217</v>
      </c>
      <c r="B224" s="24">
        <v>1472433</v>
      </c>
      <c r="C224" s="25" t="s">
        <v>301</v>
      </c>
      <c r="D224" s="26" t="s">
        <v>302</v>
      </c>
      <c r="E224" s="23" t="s">
        <v>32</v>
      </c>
      <c r="F224" s="37">
        <v>1</v>
      </c>
      <c r="G224" s="32" t="s">
        <v>33</v>
      </c>
      <c r="H224" s="27" t="s">
        <v>34</v>
      </c>
      <c r="I224" s="34">
        <v>1521.53</v>
      </c>
      <c r="J224" s="34">
        <v>1521.53</v>
      </c>
      <c r="K224" s="38"/>
      <c r="L224" s="33"/>
      <c r="M224" s="20">
        <f t="shared" si="3"/>
        <v>0</v>
      </c>
      <c r="N224" s="9"/>
    </row>
    <row r="225" spans="1:14" s="10" customFormat="1" ht="48.75" customHeight="1">
      <c r="A225" s="22">
        <v>218</v>
      </c>
      <c r="B225" s="24">
        <v>1472434</v>
      </c>
      <c r="C225" s="25" t="s">
        <v>303</v>
      </c>
      <c r="D225" s="26" t="s">
        <v>304</v>
      </c>
      <c r="E225" s="23" t="s">
        <v>32</v>
      </c>
      <c r="F225" s="37">
        <v>1</v>
      </c>
      <c r="G225" s="32" t="s">
        <v>33</v>
      </c>
      <c r="H225" s="27" t="s">
        <v>34</v>
      </c>
      <c r="I225" s="34">
        <v>2370.14</v>
      </c>
      <c r="J225" s="34">
        <v>2370.14</v>
      </c>
      <c r="K225" s="38"/>
      <c r="L225" s="33"/>
      <c r="M225" s="20">
        <f t="shared" si="3"/>
        <v>0</v>
      </c>
      <c r="N225" s="9"/>
    </row>
    <row r="226" spans="1:14" s="10" customFormat="1" ht="48.75" customHeight="1">
      <c r="A226" s="22">
        <v>219</v>
      </c>
      <c r="B226" s="24">
        <v>1472435</v>
      </c>
      <c r="C226" s="25" t="s">
        <v>305</v>
      </c>
      <c r="D226" s="26" t="s">
        <v>306</v>
      </c>
      <c r="E226" s="23" t="s">
        <v>32</v>
      </c>
      <c r="F226" s="37">
        <v>1</v>
      </c>
      <c r="G226" s="32" t="s">
        <v>33</v>
      </c>
      <c r="H226" s="27" t="s">
        <v>34</v>
      </c>
      <c r="I226" s="34">
        <v>3833.33</v>
      </c>
      <c r="J226" s="34">
        <v>3833.33</v>
      </c>
      <c r="K226" s="38"/>
      <c r="L226" s="33"/>
      <c r="M226" s="20">
        <f t="shared" si="3"/>
        <v>0</v>
      </c>
      <c r="N226" s="9"/>
    </row>
    <row r="227" spans="1:14" s="10" customFormat="1" ht="48.75" customHeight="1">
      <c r="A227" s="22">
        <v>220</v>
      </c>
      <c r="B227" s="24">
        <v>1472437</v>
      </c>
      <c r="C227" s="25" t="s">
        <v>307</v>
      </c>
      <c r="D227" s="26" t="s">
        <v>308</v>
      </c>
      <c r="E227" s="23" t="s">
        <v>32</v>
      </c>
      <c r="F227" s="37">
        <v>1</v>
      </c>
      <c r="G227" s="32" t="s">
        <v>33</v>
      </c>
      <c r="H227" s="27" t="s">
        <v>34</v>
      </c>
      <c r="I227" s="34">
        <v>686.81</v>
      </c>
      <c r="J227" s="34">
        <v>686.81</v>
      </c>
      <c r="K227" s="38"/>
      <c r="L227" s="33"/>
      <c r="M227" s="20">
        <f t="shared" si="3"/>
        <v>0</v>
      </c>
      <c r="N227" s="9"/>
    </row>
    <row r="228" spans="1:14" s="10" customFormat="1" ht="48.75" customHeight="1">
      <c r="A228" s="22">
        <v>221</v>
      </c>
      <c r="B228" s="24">
        <v>1472438</v>
      </c>
      <c r="C228" s="25" t="s">
        <v>309</v>
      </c>
      <c r="D228" s="26" t="s">
        <v>310</v>
      </c>
      <c r="E228" s="23" t="s">
        <v>32</v>
      </c>
      <c r="F228" s="37">
        <v>1</v>
      </c>
      <c r="G228" s="32" t="s">
        <v>33</v>
      </c>
      <c r="H228" s="27" t="s">
        <v>34</v>
      </c>
      <c r="I228" s="34">
        <v>897.23</v>
      </c>
      <c r="J228" s="34">
        <v>897.23</v>
      </c>
      <c r="K228" s="38"/>
      <c r="L228" s="33"/>
      <c r="M228" s="20">
        <f t="shared" si="3"/>
        <v>0</v>
      </c>
      <c r="N228" s="9"/>
    </row>
    <row r="229" spans="1:14" s="10" customFormat="1" ht="48.75" customHeight="1">
      <c r="A229" s="22">
        <v>222</v>
      </c>
      <c r="B229" s="24">
        <v>1472439</v>
      </c>
      <c r="C229" s="25" t="s">
        <v>311</v>
      </c>
      <c r="D229" s="26" t="s">
        <v>312</v>
      </c>
      <c r="E229" s="23" t="s">
        <v>32</v>
      </c>
      <c r="F229" s="37">
        <v>1</v>
      </c>
      <c r="G229" s="32" t="s">
        <v>33</v>
      </c>
      <c r="H229" s="27" t="s">
        <v>34</v>
      </c>
      <c r="I229" s="34">
        <v>1750.69</v>
      </c>
      <c r="J229" s="34">
        <v>1750.69</v>
      </c>
      <c r="K229" s="38"/>
      <c r="L229" s="33"/>
      <c r="M229" s="20">
        <f t="shared" si="3"/>
        <v>0</v>
      </c>
      <c r="N229" s="9"/>
    </row>
    <row r="230" spans="1:14" s="10" customFormat="1" ht="48.75" customHeight="1">
      <c r="A230" s="22">
        <v>223</v>
      </c>
      <c r="B230" s="24">
        <v>1472440</v>
      </c>
      <c r="C230" s="25" t="s">
        <v>313</v>
      </c>
      <c r="D230" s="26" t="s">
        <v>314</v>
      </c>
      <c r="E230" s="23" t="s">
        <v>32</v>
      </c>
      <c r="F230" s="37">
        <v>7</v>
      </c>
      <c r="G230" s="32" t="s">
        <v>33</v>
      </c>
      <c r="H230" s="27" t="s">
        <v>34</v>
      </c>
      <c r="I230" s="34">
        <v>4543.06</v>
      </c>
      <c r="J230" s="34">
        <v>31801.42</v>
      </c>
      <c r="K230" s="38"/>
      <c r="L230" s="33"/>
      <c r="M230" s="20">
        <f t="shared" si="3"/>
        <v>0</v>
      </c>
      <c r="N230" s="9"/>
    </row>
    <row r="231" spans="1:14" s="10" customFormat="1" ht="48.75" customHeight="1">
      <c r="A231" s="22">
        <v>224</v>
      </c>
      <c r="B231" s="24">
        <v>1472451</v>
      </c>
      <c r="C231" s="25" t="s">
        <v>315</v>
      </c>
      <c r="D231" s="26" t="s">
        <v>316</v>
      </c>
      <c r="E231" s="23" t="s">
        <v>32</v>
      </c>
      <c r="F231" s="37">
        <v>1</v>
      </c>
      <c r="G231" s="32" t="s">
        <v>33</v>
      </c>
      <c r="H231" s="27" t="s">
        <v>34</v>
      </c>
      <c r="I231" s="34">
        <v>837.5</v>
      </c>
      <c r="J231" s="34">
        <v>837.5</v>
      </c>
      <c r="K231" s="38"/>
      <c r="L231" s="33"/>
      <c r="M231" s="20">
        <f t="shared" si="3"/>
        <v>0</v>
      </c>
      <c r="N231" s="9"/>
    </row>
    <row r="232" spans="1:14" s="10" customFormat="1" ht="48.75" customHeight="1">
      <c r="A232" s="22">
        <v>225</v>
      </c>
      <c r="B232" s="24">
        <v>1477731</v>
      </c>
      <c r="C232" s="25" t="s">
        <v>317</v>
      </c>
      <c r="D232" s="26" t="s">
        <v>318</v>
      </c>
      <c r="E232" s="23" t="s">
        <v>32</v>
      </c>
      <c r="F232" s="37">
        <v>4</v>
      </c>
      <c r="G232" s="32" t="s">
        <v>33</v>
      </c>
      <c r="H232" s="27" t="s">
        <v>34</v>
      </c>
      <c r="I232" s="34">
        <v>155.56</v>
      </c>
      <c r="J232" s="34">
        <v>622.24</v>
      </c>
      <c r="K232" s="38"/>
      <c r="L232" s="33"/>
      <c r="M232" s="20">
        <f t="shared" si="3"/>
        <v>0</v>
      </c>
      <c r="N232" s="9"/>
    </row>
    <row r="233" spans="1:14" s="10" customFormat="1" ht="48.75" customHeight="1">
      <c r="A233" s="22">
        <v>226</v>
      </c>
      <c r="B233" s="24">
        <v>1482827</v>
      </c>
      <c r="C233" s="25">
        <v>95120</v>
      </c>
      <c r="D233" s="26" t="s">
        <v>319</v>
      </c>
      <c r="E233" s="23" t="s">
        <v>32</v>
      </c>
      <c r="F233" s="37">
        <v>2</v>
      </c>
      <c r="G233" s="32" t="s">
        <v>33</v>
      </c>
      <c r="H233" s="27" t="s">
        <v>34</v>
      </c>
      <c r="I233" s="34">
        <v>240.28</v>
      </c>
      <c r="J233" s="34">
        <v>480.56</v>
      </c>
      <c r="K233" s="38"/>
      <c r="L233" s="33"/>
      <c r="M233" s="20">
        <f t="shared" si="3"/>
        <v>0</v>
      </c>
      <c r="N233" s="9"/>
    </row>
    <row r="234" spans="1:14" s="10" customFormat="1" ht="48.75" customHeight="1">
      <c r="A234" s="22">
        <v>227</v>
      </c>
      <c r="B234" s="24">
        <v>1484544</v>
      </c>
      <c r="C234" s="25" t="s">
        <v>320</v>
      </c>
      <c r="D234" s="26" t="s">
        <v>321</v>
      </c>
      <c r="E234" s="23" t="s">
        <v>32</v>
      </c>
      <c r="F234" s="37">
        <v>1</v>
      </c>
      <c r="G234" s="32" t="s">
        <v>33</v>
      </c>
      <c r="H234" s="27" t="s">
        <v>34</v>
      </c>
      <c r="I234" s="34">
        <v>320.83</v>
      </c>
      <c r="J234" s="34">
        <v>320.83</v>
      </c>
      <c r="K234" s="38"/>
      <c r="L234" s="33"/>
      <c r="M234" s="20">
        <f t="shared" si="3"/>
        <v>0</v>
      </c>
      <c r="N234" s="9"/>
    </row>
    <row r="235" spans="1:14" s="10" customFormat="1" ht="48.75" customHeight="1">
      <c r="A235" s="22">
        <v>228</v>
      </c>
      <c r="B235" s="24">
        <v>1488000</v>
      </c>
      <c r="C235" s="25">
        <v>93031</v>
      </c>
      <c r="D235" s="26" t="s">
        <v>322</v>
      </c>
      <c r="E235" s="23" t="s">
        <v>32</v>
      </c>
      <c r="F235" s="37">
        <v>14</v>
      </c>
      <c r="G235" s="32" t="s">
        <v>33</v>
      </c>
      <c r="H235" s="27" t="s">
        <v>34</v>
      </c>
      <c r="I235" s="34">
        <v>117.36</v>
      </c>
      <c r="J235" s="34">
        <v>1643.04</v>
      </c>
      <c r="K235" s="38"/>
      <c r="L235" s="33"/>
      <c r="M235" s="20">
        <f t="shared" si="3"/>
        <v>0</v>
      </c>
      <c r="N235" s="9"/>
    </row>
    <row r="236" spans="1:14" s="10" customFormat="1" ht="48.75" customHeight="1">
      <c r="A236" s="22">
        <v>229</v>
      </c>
      <c r="B236" s="24">
        <v>1488011</v>
      </c>
      <c r="C236" s="25">
        <v>1488011</v>
      </c>
      <c r="D236" s="26" t="s">
        <v>323</v>
      </c>
      <c r="E236" s="23" t="s">
        <v>32</v>
      </c>
      <c r="F236" s="37">
        <v>1</v>
      </c>
      <c r="G236" s="32" t="s">
        <v>33</v>
      </c>
      <c r="H236" s="27" t="s">
        <v>34</v>
      </c>
      <c r="I236" s="34">
        <v>1298.61</v>
      </c>
      <c r="J236" s="34">
        <v>1298.61</v>
      </c>
      <c r="K236" s="38"/>
      <c r="L236" s="33"/>
      <c r="M236" s="20">
        <f t="shared" si="3"/>
        <v>0</v>
      </c>
      <c r="N236" s="9"/>
    </row>
    <row r="237" spans="1:14" s="10" customFormat="1" ht="48.75" customHeight="1">
      <c r="A237" s="22">
        <v>230</v>
      </c>
      <c r="B237" s="24">
        <v>1488460</v>
      </c>
      <c r="C237" s="25">
        <v>1488460</v>
      </c>
      <c r="D237" s="26" t="s">
        <v>324</v>
      </c>
      <c r="E237" s="23" t="s">
        <v>32</v>
      </c>
      <c r="F237" s="37">
        <v>24</v>
      </c>
      <c r="G237" s="32" t="s">
        <v>33</v>
      </c>
      <c r="H237" s="27" t="s">
        <v>34</v>
      </c>
      <c r="I237" s="34">
        <v>3288.89</v>
      </c>
      <c r="J237" s="34">
        <v>78933.36</v>
      </c>
      <c r="K237" s="38"/>
      <c r="L237" s="33"/>
      <c r="M237" s="20">
        <f t="shared" si="3"/>
        <v>0</v>
      </c>
      <c r="N237" s="9"/>
    </row>
    <row r="238" spans="1:14" s="10" customFormat="1" ht="48.75" customHeight="1">
      <c r="A238" s="22">
        <v>231</v>
      </c>
      <c r="B238" s="24">
        <v>1488472</v>
      </c>
      <c r="C238" s="25" t="s">
        <v>325</v>
      </c>
      <c r="D238" s="26" t="s">
        <v>326</v>
      </c>
      <c r="E238" s="23" t="s">
        <v>32</v>
      </c>
      <c r="F238" s="37">
        <v>2</v>
      </c>
      <c r="G238" s="32" t="s">
        <v>33</v>
      </c>
      <c r="H238" s="27" t="s">
        <v>34</v>
      </c>
      <c r="I238" s="34">
        <v>937.5</v>
      </c>
      <c r="J238" s="34">
        <v>1875</v>
      </c>
      <c r="K238" s="38"/>
      <c r="L238" s="33"/>
      <c r="M238" s="20">
        <f t="shared" si="3"/>
        <v>0</v>
      </c>
      <c r="N238" s="9"/>
    </row>
    <row r="239" spans="1:14" s="10" customFormat="1" ht="48.75" customHeight="1">
      <c r="A239" s="22">
        <v>232</v>
      </c>
      <c r="B239" s="24">
        <v>1488472</v>
      </c>
      <c r="C239" s="25">
        <v>92202</v>
      </c>
      <c r="D239" s="26" t="s">
        <v>326</v>
      </c>
      <c r="E239" s="23" t="s">
        <v>32</v>
      </c>
      <c r="F239" s="37">
        <v>12</v>
      </c>
      <c r="G239" s="32" t="s">
        <v>33</v>
      </c>
      <c r="H239" s="27" t="s">
        <v>34</v>
      </c>
      <c r="I239" s="34">
        <v>1011.11</v>
      </c>
      <c r="J239" s="34">
        <v>12133.32</v>
      </c>
      <c r="K239" s="38"/>
      <c r="L239" s="33"/>
      <c r="M239" s="20">
        <f t="shared" si="3"/>
        <v>0</v>
      </c>
      <c r="N239" s="9"/>
    </row>
    <row r="240" spans="1:14" s="10" customFormat="1" ht="48.75" customHeight="1">
      <c r="A240" s="22">
        <v>233</v>
      </c>
      <c r="B240" s="24">
        <v>1488842</v>
      </c>
      <c r="C240" s="25" t="s">
        <v>327</v>
      </c>
      <c r="D240" s="26" t="s">
        <v>328</v>
      </c>
      <c r="E240" s="23" t="s">
        <v>32</v>
      </c>
      <c r="F240" s="37">
        <v>4</v>
      </c>
      <c r="G240" s="32" t="s">
        <v>33</v>
      </c>
      <c r="H240" s="27" t="s">
        <v>34</v>
      </c>
      <c r="I240" s="34">
        <v>22559.73</v>
      </c>
      <c r="J240" s="34">
        <v>90238.92</v>
      </c>
      <c r="K240" s="38"/>
      <c r="L240" s="33"/>
      <c r="M240" s="20">
        <f t="shared" si="3"/>
        <v>0</v>
      </c>
      <c r="N240" s="9"/>
    </row>
    <row r="241" spans="1:14" s="10" customFormat="1" ht="48.75" customHeight="1">
      <c r="A241" s="22">
        <v>234</v>
      </c>
      <c r="B241" s="24">
        <v>1488886</v>
      </c>
      <c r="C241" s="25" t="s">
        <v>329</v>
      </c>
      <c r="D241" s="26" t="s">
        <v>330</v>
      </c>
      <c r="E241" s="23" t="s">
        <v>32</v>
      </c>
      <c r="F241" s="37">
        <v>6</v>
      </c>
      <c r="G241" s="32" t="s">
        <v>33</v>
      </c>
      <c r="H241" s="27" t="s">
        <v>34</v>
      </c>
      <c r="I241" s="34">
        <v>78.48</v>
      </c>
      <c r="J241" s="34">
        <v>470.88</v>
      </c>
      <c r="K241" s="38"/>
      <c r="L241" s="33"/>
      <c r="M241" s="20">
        <f t="shared" si="3"/>
        <v>0</v>
      </c>
      <c r="N241" s="9"/>
    </row>
    <row r="242" spans="1:14" s="10" customFormat="1" ht="48.75" customHeight="1">
      <c r="A242" s="22">
        <v>235</v>
      </c>
      <c r="B242" s="24">
        <v>1494109</v>
      </c>
      <c r="C242" s="25" t="s">
        <v>331</v>
      </c>
      <c r="D242" s="26" t="s">
        <v>332</v>
      </c>
      <c r="E242" s="23" t="s">
        <v>32</v>
      </c>
      <c r="F242" s="37">
        <v>1</v>
      </c>
      <c r="G242" s="32" t="s">
        <v>33</v>
      </c>
      <c r="H242" s="27" t="s">
        <v>34</v>
      </c>
      <c r="I242" s="34">
        <v>16644.44</v>
      </c>
      <c r="J242" s="34">
        <v>16644.44</v>
      </c>
      <c r="K242" s="38"/>
      <c r="L242" s="33"/>
      <c r="M242" s="20">
        <f t="shared" si="3"/>
        <v>0</v>
      </c>
      <c r="N242" s="9"/>
    </row>
    <row r="243" spans="1:14" s="10" customFormat="1" ht="48.75" customHeight="1">
      <c r="A243" s="22">
        <v>236</v>
      </c>
      <c r="B243" s="24">
        <v>1506057</v>
      </c>
      <c r="C243" s="25" t="s">
        <v>333</v>
      </c>
      <c r="D243" s="26" t="s">
        <v>334</v>
      </c>
      <c r="E243" s="23" t="s">
        <v>32</v>
      </c>
      <c r="F243" s="37">
        <v>1</v>
      </c>
      <c r="G243" s="32" t="s">
        <v>33</v>
      </c>
      <c r="H243" s="27" t="s">
        <v>34</v>
      </c>
      <c r="I243" s="34">
        <v>1224.31</v>
      </c>
      <c r="J243" s="34">
        <v>1224.31</v>
      </c>
      <c r="K243" s="38"/>
      <c r="L243" s="33"/>
      <c r="M243" s="20">
        <f t="shared" si="3"/>
        <v>0</v>
      </c>
      <c r="N243" s="9"/>
    </row>
    <row r="244" spans="1:14" s="10" customFormat="1" ht="48.75" customHeight="1">
      <c r="A244" s="22">
        <v>237</v>
      </c>
      <c r="B244" s="24">
        <v>1506060</v>
      </c>
      <c r="C244" s="25">
        <v>93763</v>
      </c>
      <c r="D244" s="26" t="s">
        <v>335</v>
      </c>
      <c r="E244" s="23" t="s">
        <v>32</v>
      </c>
      <c r="F244" s="37">
        <v>1</v>
      </c>
      <c r="G244" s="32" t="s">
        <v>33</v>
      </c>
      <c r="H244" s="27" t="s">
        <v>34</v>
      </c>
      <c r="I244" s="34">
        <v>1224.31</v>
      </c>
      <c r="J244" s="34">
        <v>1224.31</v>
      </c>
      <c r="K244" s="38"/>
      <c r="L244" s="33"/>
      <c r="M244" s="20">
        <f t="shared" si="3"/>
        <v>0</v>
      </c>
      <c r="N244" s="9"/>
    </row>
    <row r="245" spans="1:14" s="10" customFormat="1" ht="48.75" customHeight="1">
      <c r="A245" s="22">
        <v>238</v>
      </c>
      <c r="B245" s="24">
        <v>1506168</v>
      </c>
      <c r="C245" s="25" t="s">
        <v>336</v>
      </c>
      <c r="D245" s="26" t="s">
        <v>337</v>
      </c>
      <c r="E245" s="23" t="s">
        <v>32</v>
      </c>
      <c r="F245" s="37">
        <v>2</v>
      </c>
      <c r="G245" s="32" t="s">
        <v>33</v>
      </c>
      <c r="H245" s="27" t="s">
        <v>34</v>
      </c>
      <c r="I245" s="34">
        <v>499.31</v>
      </c>
      <c r="J245" s="34">
        <v>998.62</v>
      </c>
      <c r="K245" s="38"/>
      <c r="L245" s="33"/>
      <c r="M245" s="20">
        <f t="shared" si="3"/>
        <v>0</v>
      </c>
      <c r="N245" s="9"/>
    </row>
    <row r="246" spans="1:14" s="10" customFormat="1" ht="48.75" customHeight="1">
      <c r="A246" s="22">
        <v>239</v>
      </c>
      <c r="B246" s="24">
        <v>1506168</v>
      </c>
      <c r="C246" s="25" t="s">
        <v>336</v>
      </c>
      <c r="D246" s="26" t="s">
        <v>337</v>
      </c>
      <c r="E246" s="23" t="s">
        <v>32</v>
      </c>
      <c r="F246" s="37">
        <v>1</v>
      </c>
      <c r="G246" s="32" t="s">
        <v>33</v>
      </c>
      <c r="H246" s="27" t="s">
        <v>34</v>
      </c>
      <c r="I246" s="34">
        <v>1484.73</v>
      </c>
      <c r="J246" s="34">
        <v>1484.73</v>
      </c>
      <c r="K246" s="38"/>
      <c r="L246" s="33"/>
      <c r="M246" s="20">
        <f t="shared" si="3"/>
        <v>0</v>
      </c>
      <c r="N246" s="9"/>
    </row>
    <row r="247" spans="1:14" s="10" customFormat="1" ht="48.75" customHeight="1">
      <c r="A247" s="22">
        <v>240</v>
      </c>
      <c r="B247" s="24">
        <v>1506202</v>
      </c>
      <c r="C247" s="25">
        <v>93047</v>
      </c>
      <c r="D247" s="26" t="s">
        <v>338</v>
      </c>
      <c r="E247" s="23" t="s">
        <v>32</v>
      </c>
      <c r="F247" s="37">
        <v>3</v>
      </c>
      <c r="G247" s="32" t="s">
        <v>33</v>
      </c>
      <c r="H247" s="27" t="s">
        <v>34</v>
      </c>
      <c r="I247" s="34">
        <v>306.25</v>
      </c>
      <c r="J247" s="34">
        <v>918.75</v>
      </c>
      <c r="K247" s="38"/>
      <c r="L247" s="33"/>
      <c r="M247" s="20">
        <f t="shared" si="3"/>
        <v>0</v>
      </c>
      <c r="N247" s="9"/>
    </row>
    <row r="248" spans="1:14" s="10" customFormat="1" ht="48.75" customHeight="1">
      <c r="A248" s="22">
        <v>241</v>
      </c>
      <c r="B248" s="24">
        <v>1507179</v>
      </c>
      <c r="C248" s="25" t="s">
        <v>339</v>
      </c>
      <c r="D248" s="26" t="s">
        <v>340</v>
      </c>
      <c r="E248" s="23" t="s">
        <v>32</v>
      </c>
      <c r="F248" s="37">
        <v>1</v>
      </c>
      <c r="G248" s="32" t="s">
        <v>33</v>
      </c>
      <c r="H248" s="27" t="s">
        <v>34</v>
      </c>
      <c r="I248" s="34">
        <v>400</v>
      </c>
      <c r="J248" s="34">
        <v>400</v>
      </c>
      <c r="K248" s="38"/>
      <c r="L248" s="33"/>
      <c r="M248" s="20">
        <f t="shared" si="3"/>
        <v>0</v>
      </c>
      <c r="N248" s="9"/>
    </row>
    <row r="249" spans="1:14" s="10" customFormat="1" ht="48.75" customHeight="1">
      <c r="A249" s="22">
        <v>242</v>
      </c>
      <c r="B249" s="24">
        <v>1518342</v>
      </c>
      <c r="C249" s="25" t="s">
        <v>341</v>
      </c>
      <c r="D249" s="26" t="s">
        <v>342</v>
      </c>
      <c r="E249" s="23" t="s">
        <v>32</v>
      </c>
      <c r="F249" s="37">
        <v>1</v>
      </c>
      <c r="G249" s="32" t="s">
        <v>33</v>
      </c>
      <c r="H249" s="27" t="s">
        <v>34</v>
      </c>
      <c r="I249" s="34">
        <v>8476.39</v>
      </c>
      <c r="J249" s="34">
        <v>8476.39</v>
      </c>
      <c r="K249" s="38"/>
      <c r="L249" s="33"/>
      <c r="M249" s="20">
        <f t="shared" si="3"/>
        <v>0</v>
      </c>
      <c r="N249" s="9"/>
    </row>
    <row r="250" spans="1:14" s="10" customFormat="1" ht="48.75" customHeight="1">
      <c r="A250" s="22">
        <v>243</v>
      </c>
      <c r="B250" s="24">
        <v>1518807</v>
      </c>
      <c r="C250" s="25" t="s">
        <v>343</v>
      </c>
      <c r="D250" s="26" t="s">
        <v>344</v>
      </c>
      <c r="E250" s="23" t="s">
        <v>32</v>
      </c>
      <c r="F250" s="37">
        <v>1</v>
      </c>
      <c r="G250" s="32" t="s">
        <v>33</v>
      </c>
      <c r="H250" s="27" t="s">
        <v>34</v>
      </c>
      <c r="I250" s="34">
        <v>5690.98</v>
      </c>
      <c r="J250" s="34">
        <v>5690.98</v>
      </c>
      <c r="K250" s="38"/>
      <c r="L250" s="33"/>
      <c r="M250" s="20">
        <f t="shared" si="3"/>
        <v>0</v>
      </c>
      <c r="N250" s="9"/>
    </row>
    <row r="251" spans="1:14" s="10" customFormat="1" ht="48.75" customHeight="1">
      <c r="A251" s="22">
        <v>244</v>
      </c>
      <c r="B251" s="24">
        <v>1527683</v>
      </c>
      <c r="C251" s="25">
        <v>95431</v>
      </c>
      <c r="D251" s="26" t="s">
        <v>345</v>
      </c>
      <c r="E251" s="23" t="s">
        <v>32</v>
      </c>
      <c r="F251" s="37">
        <v>1</v>
      </c>
      <c r="G251" s="32" t="s">
        <v>33</v>
      </c>
      <c r="H251" s="27" t="s">
        <v>34</v>
      </c>
      <c r="I251" s="34">
        <v>162.5</v>
      </c>
      <c r="J251" s="34">
        <v>162.5</v>
      </c>
      <c r="K251" s="38"/>
      <c r="L251" s="33"/>
      <c r="M251" s="20">
        <f t="shared" si="3"/>
        <v>0</v>
      </c>
      <c r="N251" s="9"/>
    </row>
    <row r="252" spans="1:14" s="10" customFormat="1" ht="48.75" customHeight="1">
      <c r="A252" s="22">
        <v>245</v>
      </c>
      <c r="B252" s="24">
        <v>1532484</v>
      </c>
      <c r="C252" s="25" t="s">
        <v>346</v>
      </c>
      <c r="D252" s="26" t="s">
        <v>347</v>
      </c>
      <c r="E252" s="23" t="s">
        <v>32</v>
      </c>
      <c r="F252" s="37">
        <v>2</v>
      </c>
      <c r="G252" s="32" t="s">
        <v>33</v>
      </c>
      <c r="H252" s="27" t="s">
        <v>34</v>
      </c>
      <c r="I252" s="34">
        <v>86.11</v>
      </c>
      <c r="J252" s="34">
        <v>172.22</v>
      </c>
      <c r="K252" s="38"/>
      <c r="L252" s="33"/>
      <c r="M252" s="20">
        <f t="shared" si="3"/>
        <v>0</v>
      </c>
      <c r="N252" s="9"/>
    </row>
    <row r="253" spans="1:14" s="10" customFormat="1" ht="48.75" customHeight="1">
      <c r="A253" s="22">
        <v>246</v>
      </c>
      <c r="B253" s="24">
        <v>1566749</v>
      </c>
      <c r="C253" s="25" t="s">
        <v>348</v>
      </c>
      <c r="D253" s="26" t="s">
        <v>349</v>
      </c>
      <c r="E253" s="23" t="s">
        <v>32</v>
      </c>
      <c r="F253" s="37">
        <v>2</v>
      </c>
      <c r="G253" s="32" t="s">
        <v>33</v>
      </c>
      <c r="H253" s="27" t="s">
        <v>34</v>
      </c>
      <c r="I253" s="34">
        <v>638.89</v>
      </c>
      <c r="J253" s="34">
        <v>1277.78</v>
      </c>
      <c r="K253" s="38"/>
      <c r="L253" s="33"/>
      <c r="M253" s="20">
        <f t="shared" si="3"/>
        <v>0</v>
      </c>
      <c r="N253" s="9"/>
    </row>
    <row r="254" spans="1:14" s="10" customFormat="1" ht="48.75" customHeight="1">
      <c r="A254" s="22">
        <v>247</v>
      </c>
      <c r="B254" s="24">
        <v>1566899</v>
      </c>
      <c r="C254" s="25" t="s">
        <v>350</v>
      </c>
      <c r="D254" s="26" t="s">
        <v>351</v>
      </c>
      <c r="E254" s="23" t="s">
        <v>32</v>
      </c>
      <c r="F254" s="37">
        <v>1</v>
      </c>
      <c r="G254" s="32" t="s">
        <v>33</v>
      </c>
      <c r="H254" s="27" t="s">
        <v>34</v>
      </c>
      <c r="I254" s="34">
        <v>9383.33</v>
      </c>
      <c r="J254" s="34">
        <v>9383.33</v>
      </c>
      <c r="K254" s="38"/>
      <c r="L254" s="33"/>
      <c r="M254" s="20">
        <f t="shared" si="3"/>
        <v>0</v>
      </c>
      <c r="N254" s="9"/>
    </row>
    <row r="255" spans="1:14" s="10" customFormat="1" ht="48.75" customHeight="1">
      <c r="A255" s="22">
        <v>248</v>
      </c>
      <c r="B255" s="24">
        <v>1571214</v>
      </c>
      <c r="C255" s="25">
        <v>1571214</v>
      </c>
      <c r="D255" s="26" t="s">
        <v>352</v>
      </c>
      <c r="E255" s="23" t="s">
        <v>32</v>
      </c>
      <c r="F255" s="37">
        <v>1</v>
      </c>
      <c r="G255" s="32" t="s">
        <v>33</v>
      </c>
      <c r="H255" s="27" t="s">
        <v>34</v>
      </c>
      <c r="I255" s="34">
        <v>1933.33</v>
      </c>
      <c r="J255" s="34">
        <v>1933.33</v>
      </c>
      <c r="K255" s="38"/>
      <c r="L255" s="33"/>
      <c r="M255" s="20">
        <f t="shared" si="3"/>
        <v>0</v>
      </c>
      <c r="N255" s="9"/>
    </row>
    <row r="256" spans="1:14" s="10" customFormat="1" ht="48.75" customHeight="1">
      <c r="A256" s="22">
        <v>249</v>
      </c>
      <c r="B256" s="24">
        <v>1571214</v>
      </c>
      <c r="C256" s="25">
        <v>1571214</v>
      </c>
      <c r="D256" s="26" t="s">
        <v>352</v>
      </c>
      <c r="E256" s="23" t="s">
        <v>32</v>
      </c>
      <c r="F256" s="37">
        <v>3</v>
      </c>
      <c r="G256" s="32" t="s">
        <v>33</v>
      </c>
      <c r="H256" s="27" t="s">
        <v>34</v>
      </c>
      <c r="I256" s="34">
        <v>1933.33</v>
      </c>
      <c r="J256" s="34">
        <v>5799.99</v>
      </c>
      <c r="K256" s="38"/>
      <c r="L256" s="33"/>
      <c r="M256" s="20">
        <f t="shared" si="3"/>
        <v>0</v>
      </c>
      <c r="N256" s="9"/>
    </row>
    <row r="257" spans="1:14" s="10" customFormat="1" ht="48.75" customHeight="1">
      <c r="A257" s="22">
        <v>250</v>
      </c>
      <c r="B257" s="24">
        <v>1596683</v>
      </c>
      <c r="C257" s="25" t="s">
        <v>353</v>
      </c>
      <c r="D257" s="26" t="s">
        <v>354</v>
      </c>
      <c r="E257" s="23" t="s">
        <v>32</v>
      </c>
      <c r="F257" s="37">
        <v>6</v>
      </c>
      <c r="G257" s="32" t="s">
        <v>33</v>
      </c>
      <c r="H257" s="27" t="s">
        <v>34</v>
      </c>
      <c r="I257" s="34">
        <v>37231.25</v>
      </c>
      <c r="J257" s="34">
        <v>223387.5</v>
      </c>
      <c r="K257" s="38"/>
      <c r="L257" s="33"/>
      <c r="M257" s="20">
        <f t="shared" si="3"/>
        <v>0</v>
      </c>
      <c r="N257" s="9"/>
    </row>
    <row r="258" spans="1:14" s="10" customFormat="1" ht="48.75" customHeight="1">
      <c r="A258" s="22">
        <v>251</v>
      </c>
      <c r="B258" s="24">
        <v>1599569</v>
      </c>
      <c r="C258" s="25" t="s">
        <v>355</v>
      </c>
      <c r="D258" s="26" t="s">
        <v>356</v>
      </c>
      <c r="E258" s="23" t="s">
        <v>32</v>
      </c>
      <c r="F258" s="37">
        <v>1</v>
      </c>
      <c r="G258" s="32" t="s">
        <v>33</v>
      </c>
      <c r="H258" s="27" t="s">
        <v>34</v>
      </c>
      <c r="I258" s="34">
        <v>10526.39</v>
      </c>
      <c r="J258" s="34">
        <v>10526.39</v>
      </c>
      <c r="K258" s="38"/>
      <c r="L258" s="33"/>
      <c r="M258" s="20">
        <f t="shared" si="3"/>
        <v>0</v>
      </c>
      <c r="N258" s="9"/>
    </row>
    <row r="259" spans="1:14" s="10" customFormat="1" ht="48.75" customHeight="1">
      <c r="A259" s="22">
        <v>252</v>
      </c>
      <c r="B259" s="24">
        <v>1607846</v>
      </c>
      <c r="C259" s="25" t="s">
        <v>357</v>
      </c>
      <c r="D259" s="26" t="s">
        <v>358</v>
      </c>
      <c r="E259" s="23" t="s">
        <v>32</v>
      </c>
      <c r="F259" s="37">
        <v>1</v>
      </c>
      <c r="G259" s="32" t="s">
        <v>33</v>
      </c>
      <c r="H259" s="27" t="s">
        <v>34</v>
      </c>
      <c r="I259" s="34">
        <v>6990.28</v>
      </c>
      <c r="J259" s="34">
        <v>6990.28</v>
      </c>
      <c r="K259" s="38"/>
      <c r="L259" s="33"/>
      <c r="M259" s="20">
        <f t="shared" si="3"/>
        <v>0</v>
      </c>
      <c r="N259" s="9"/>
    </row>
    <row r="260" spans="1:14" s="10" customFormat="1" ht="48.75" customHeight="1">
      <c r="A260" s="22">
        <v>253</v>
      </c>
      <c r="B260" s="24">
        <v>1626388</v>
      </c>
      <c r="C260" s="25" t="s">
        <v>359</v>
      </c>
      <c r="D260" s="26" t="s">
        <v>360</v>
      </c>
      <c r="E260" s="23" t="s">
        <v>32</v>
      </c>
      <c r="F260" s="37">
        <v>87</v>
      </c>
      <c r="G260" s="32" t="s">
        <v>33</v>
      </c>
      <c r="H260" s="27" t="s">
        <v>34</v>
      </c>
      <c r="I260" s="34">
        <v>1094.44</v>
      </c>
      <c r="J260" s="34">
        <v>95216.28</v>
      </c>
      <c r="K260" s="38"/>
      <c r="L260" s="33"/>
      <c r="M260" s="20">
        <f t="shared" si="3"/>
        <v>0</v>
      </c>
      <c r="N260" s="9"/>
    </row>
    <row r="261" spans="1:14" s="10" customFormat="1" ht="48.75" customHeight="1">
      <c r="A261" s="22">
        <v>254</v>
      </c>
      <c r="B261" s="24">
        <v>1626388</v>
      </c>
      <c r="C261" s="25" t="s">
        <v>359</v>
      </c>
      <c r="D261" s="26" t="s">
        <v>360</v>
      </c>
      <c r="E261" s="23" t="s">
        <v>32</v>
      </c>
      <c r="F261" s="37">
        <v>48</v>
      </c>
      <c r="G261" s="32" t="s">
        <v>33</v>
      </c>
      <c r="H261" s="27" t="s">
        <v>34</v>
      </c>
      <c r="I261" s="34">
        <v>0.69</v>
      </c>
      <c r="J261" s="34">
        <v>33.12</v>
      </c>
      <c r="K261" s="38"/>
      <c r="L261" s="33"/>
      <c r="M261" s="20">
        <f t="shared" si="3"/>
        <v>0</v>
      </c>
      <c r="N261" s="9"/>
    </row>
    <row r="262" spans="1:14" s="10" customFormat="1" ht="48.75" customHeight="1">
      <c r="A262" s="22">
        <v>255</v>
      </c>
      <c r="B262" s="24">
        <v>1645718</v>
      </c>
      <c r="C262" s="25">
        <v>1645718</v>
      </c>
      <c r="D262" s="26" t="s">
        <v>361</v>
      </c>
      <c r="E262" s="23" t="s">
        <v>32</v>
      </c>
      <c r="F262" s="37">
        <v>2</v>
      </c>
      <c r="G262" s="32" t="s">
        <v>33</v>
      </c>
      <c r="H262" s="27" t="s">
        <v>34</v>
      </c>
      <c r="I262" s="34">
        <v>14377.08</v>
      </c>
      <c r="J262" s="34">
        <v>28754.16</v>
      </c>
      <c r="K262" s="38"/>
      <c r="L262" s="33"/>
      <c r="M262" s="20">
        <f t="shared" si="3"/>
        <v>0</v>
      </c>
      <c r="N262" s="9"/>
    </row>
    <row r="263" spans="1:14" s="10" customFormat="1" ht="48.75" customHeight="1">
      <c r="A263" s="22">
        <v>256</v>
      </c>
      <c r="B263" s="24">
        <v>1685513</v>
      </c>
      <c r="C263" s="25" t="s">
        <v>362</v>
      </c>
      <c r="D263" s="26" t="s">
        <v>363</v>
      </c>
      <c r="E263" s="23" t="s">
        <v>32</v>
      </c>
      <c r="F263" s="37">
        <v>4</v>
      </c>
      <c r="G263" s="32" t="s">
        <v>33</v>
      </c>
      <c r="H263" s="27" t="s">
        <v>34</v>
      </c>
      <c r="I263" s="34">
        <v>1381.94</v>
      </c>
      <c r="J263" s="34">
        <v>5527.76</v>
      </c>
      <c r="K263" s="38"/>
      <c r="L263" s="33"/>
      <c r="M263" s="20">
        <f t="shared" si="3"/>
        <v>0</v>
      </c>
      <c r="N263" s="9"/>
    </row>
    <row r="264" spans="1:14" s="10" customFormat="1" ht="48.75" customHeight="1">
      <c r="A264" s="22">
        <v>257</v>
      </c>
      <c r="B264" s="24">
        <v>1689713</v>
      </c>
      <c r="C264" s="25" t="s">
        <v>364</v>
      </c>
      <c r="D264" s="26" t="s">
        <v>365</v>
      </c>
      <c r="E264" s="23" t="s">
        <v>32</v>
      </c>
      <c r="F264" s="37">
        <v>1</v>
      </c>
      <c r="G264" s="32" t="s">
        <v>33</v>
      </c>
      <c r="H264" s="27" t="s">
        <v>34</v>
      </c>
      <c r="I264" s="34">
        <v>3396.53</v>
      </c>
      <c r="J264" s="34">
        <v>3396.53</v>
      </c>
      <c r="K264" s="38"/>
      <c r="L264" s="33"/>
      <c r="M264" s="20">
        <f t="shared" si="3"/>
        <v>0</v>
      </c>
      <c r="N264" s="9"/>
    </row>
    <row r="265" spans="1:14" s="10" customFormat="1" ht="48.75" customHeight="1">
      <c r="A265" s="22">
        <v>258</v>
      </c>
      <c r="B265" s="24">
        <v>1691954</v>
      </c>
      <c r="C265" s="25" t="s">
        <v>366</v>
      </c>
      <c r="D265" s="26" t="s">
        <v>367</v>
      </c>
      <c r="E265" s="23" t="s">
        <v>32</v>
      </c>
      <c r="F265" s="37">
        <v>2</v>
      </c>
      <c r="G265" s="32" t="s">
        <v>33</v>
      </c>
      <c r="H265" s="27" t="s">
        <v>34</v>
      </c>
      <c r="I265" s="34">
        <v>4391.67</v>
      </c>
      <c r="J265" s="34">
        <v>8783.34</v>
      </c>
      <c r="K265" s="38"/>
      <c r="L265" s="33"/>
      <c r="M265" s="20">
        <f aca="true" t="shared" si="4" ref="M265:M288">ROUND(L265*K265,2)</f>
        <v>0</v>
      </c>
      <c r="N265" s="9"/>
    </row>
    <row r="266" spans="1:14" s="10" customFormat="1" ht="48.75" customHeight="1">
      <c r="A266" s="22">
        <v>259</v>
      </c>
      <c r="B266" s="24">
        <v>1692387</v>
      </c>
      <c r="C266" s="25">
        <v>1692387</v>
      </c>
      <c r="D266" s="26" t="s">
        <v>368</v>
      </c>
      <c r="E266" s="23" t="s">
        <v>32</v>
      </c>
      <c r="F266" s="37">
        <v>4</v>
      </c>
      <c r="G266" s="32" t="s">
        <v>33</v>
      </c>
      <c r="H266" s="27" t="s">
        <v>34</v>
      </c>
      <c r="I266" s="34">
        <v>353.48</v>
      </c>
      <c r="J266" s="34">
        <v>1413.92</v>
      </c>
      <c r="K266" s="38"/>
      <c r="L266" s="33"/>
      <c r="M266" s="20">
        <f t="shared" si="4"/>
        <v>0</v>
      </c>
      <c r="N266" s="9"/>
    </row>
    <row r="267" spans="1:14" s="10" customFormat="1" ht="48.75" customHeight="1">
      <c r="A267" s="22">
        <v>260</v>
      </c>
      <c r="B267" s="24">
        <v>1698086</v>
      </c>
      <c r="C267" s="25" t="s">
        <v>369</v>
      </c>
      <c r="D267" s="26" t="s">
        <v>370</v>
      </c>
      <c r="E267" s="23" t="s">
        <v>32</v>
      </c>
      <c r="F267" s="37">
        <v>1</v>
      </c>
      <c r="G267" s="32" t="s">
        <v>33</v>
      </c>
      <c r="H267" s="27" t="s">
        <v>34</v>
      </c>
      <c r="I267" s="34">
        <v>47.23</v>
      </c>
      <c r="J267" s="34">
        <v>47.23</v>
      </c>
      <c r="K267" s="38"/>
      <c r="L267" s="33"/>
      <c r="M267" s="20">
        <f t="shared" si="4"/>
        <v>0</v>
      </c>
      <c r="N267" s="9"/>
    </row>
    <row r="268" spans="1:14" s="10" customFormat="1" ht="48.75" customHeight="1">
      <c r="A268" s="22">
        <v>261</v>
      </c>
      <c r="B268" s="24">
        <v>1709795</v>
      </c>
      <c r="C268" s="25">
        <v>96114</v>
      </c>
      <c r="D268" s="26" t="s">
        <v>371</v>
      </c>
      <c r="E268" s="23" t="s">
        <v>32</v>
      </c>
      <c r="F268" s="37">
        <v>6</v>
      </c>
      <c r="G268" s="32" t="s">
        <v>33</v>
      </c>
      <c r="H268" s="27" t="s">
        <v>34</v>
      </c>
      <c r="I268" s="34">
        <v>2433.33</v>
      </c>
      <c r="J268" s="34">
        <v>14599.98</v>
      </c>
      <c r="K268" s="38"/>
      <c r="L268" s="33"/>
      <c r="M268" s="20">
        <f t="shared" si="4"/>
        <v>0</v>
      </c>
      <c r="N268" s="9"/>
    </row>
    <row r="269" spans="1:14" s="10" customFormat="1" ht="48.75" customHeight="1">
      <c r="A269" s="22">
        <v>262</v>
      </c>
      <c r="B269" s="24">
        <v>1717219</v>
      </c>
      <c r="C269" s="25">
        <v>1717219</v>
      </c>
      <c r="D269" s="26" t="s">
        <v>372</v>
      </c>
      <c r="E269" s="23" t="s">
        <v>32</v>
      </c>
      <c r="F269" s="37">
        <v>1</v>
      </c>
      <c r="G269" s="32" t="s">
        <v>33</v>
      </c>
      <c r="H269" s="27" t="s">
        <v>34</v>
      </c>
      <c r="I269" s="34">
        <v>8425.69</v>
      </c>
      <c r="J269" s="34">
        <v>8425.69</v>
      </c>
      <c r="K269" s="38"/>
      <c r="L269" s="33"/>
      <c r="M269" s="20">
        <f t="shared" si="4"/>
        <v>0</v>
      </c>
      <c r="N269" s="9"/>
    </row>
    <row r="270" spans="1:14" s="10" customFormat="1" ht="48.75" customHeight="1">
      <c r="A270" s="22">
        <v>263</v>
      </c>
      <c r="B270" s="24">
        <v>1717219</v>
      </c>
      <c r="C270" s="25">
        <v>1717219</v>
      </c>
      <c r="D270" s="26" t="s">
        <v>372</v>
      </c>
      <c r="E270" s="23" t="s">
        <v>32</v>
      </c>
      <c r="F270" s="37">
        <v>1</v>
      </c>
      <c r="G270" s="32" t="s">
        <v>33</v>
      </c>
      <c r="H270" s="27" t="s">
        <v>34</v>
      </c>
      <c r="I270" s="34">
        <v>8425.69</v>
      </c>
      <c r="J270" s="34">
        <v>8425.69</v>
      </c>
      <c r="K270" s="38"/>
      <c r="L270" s="33"/>
      <c r="M270" s="20">
        <f t="shared" si="4"/>
        <v>0</v>
      </c>
      <c r="N270" s="9"/>
    </row>
    <row r="271" spans="1:14" s="10" customFormat="1" ht="48.75" customHeight="1">
      <c r="A271" s="22">
        <v>264</v>
      </c>
      <c r="B271" s="24">
        <v>1717219</v>
      </c>
      <c r="C271" s="25">
        <v>1717219</v>
      </c>
      <c r="D271" s="26" t="s">
        <v>372</v>
      </c>
      <c r="E271" s="23" t="s">
        <v>32</v>
      </c>
      <c r="F271" s="37">
        <v>4</v>
      </c>
      <c r="G271" s="32" t="s">
        <v>33</v>
      </c>
      <c r="H271" s="27" t="s">
        <v>34</v>
      </c>
      <c r="I271" s="34">
        <v>10982.64</v>
      </c>
      <c r="J271" s="34">
        <v>43930.56</v>
      </c>
      <c r="K271" s="38"/>
      <c r="L271" s="33"/>
      <c r="M271" s="20">
        <f t="shared" si="4"/>
        <v>0</v>
      </c>
      <c r="N271" s="9"/>
    </row>
    <row r="272" spans="1:14" s="10" customFormat="1" ht="48.75" customHeight="1">
      <c r="A272" s="22">
        <v>265</v>
      </c>
      <c r="B272" s="24">
        <v>1724015</v>
      </c>
      <c r="C272" s="25">
        <v>1724015</v>
      </c>
      <c r="D272" s="26" t="s">
        <v>373</v>
      </c>
      <c r="E272" s="23" t="s">
        <v>32</v>
      </c>
      <c r="F272" s="37">
        <v>1</v>
      </c>
      <c r="G272" s="32" t="s">
        <v>33</v>
      </c>
      <c r="H272" s="27" t="s">
        <v>34</v>
      </c>
      <c r="I272" s="34">
        <v>6033.33</v>
      </c>
      <c r="J272" s="34">
        <v>6033.33</v>
      </c>
      <c r="K272" s="38"/>
      <c r="L272" s="33"/>
      <c r="M272" s="20">
        <f t="shared" si="4"/>
        <v>0</v>
      </c>
      <c r="N272" s="9"/>
    </row>
    <row r="273" spans="1:14" s="10" customFormat="1" ht="48.75" customHeight="1">
      <c r="A273" s="22">
        <v>266</v>
      </c>
      <c r="B273" s="24">
        <v>1727836</v>
      </c>
      <c r="C273" s="25" t="s">
        <v>374</v>
      </c>
      <c r="D273" s="26" t="s">
        <v>375</v>
      </c>
      <c r="E273" s="23" t="s">
        <v>32</v>
      </c>
      <c r="F273" s="37">
        <v>4</v>
      </c>
      <c r="G273" s="32" t="s">
        <v>33</v>
      </c>
      <c r="H273" s="27" t="s">
        <v>34</v>
      </c>
      <c r="I273" s="34">
        <v>3003.48</v>
      </c>
      <c r="J273" s="34">
        <v>12013.92</v>
      </c>
      <c r="K273" s="38"/>
      <c r="L273" s="33"/>
      <c r="M273" s="20">
        <f t="shared" si="4"/>
        <v>0</v>
      </c>
      <c r="N273" s="9"/>
    </row>
    <row r="274" spans="1:14" s="10" customFormat="1" ht="48.75" customHeight="1">
      <c r="A274" s="22">
        <v>267</v>
      </c>
      <c r="B274" s="24">
        <v>1749184</v>
      </c>
      <c r="C274" s="25" t="s">
        <v>376</v>
      </c>
      <c r="D274" s="26" t="s">
        <v>377</v>
      </c>
      <c r="E274" s="23" t="s">
        <v>32</v>
      </c>
      <c r="F274" s="37">
        <v>2</v>
      </c>
      <c r="G274" s="32" t="s">
        <v>33</v>
      </c>
      <c r="H274" s="27" t="s">
        <v>34</v>
      </c>
      <c r="I274" s="34">
        <v>3745.14</v>
      </c>
      <c r="J274" s="34">
        <v>7490.28</v>
      </c>
      <c r="K274" s="38"/>
      <c r="L274" s="33"/>
      <c r="M274" s="20">
        <f t="shared" si="4"/>
        <v>0</v>
      </c>
      <c r="N274" s="9"/>
    </row>
    <row r="275" spans="1:14" s="10" customFormat="1" ht="48.75" customHeight="1">
      <c r="A275" s="22">
        <v>268</v>
      </c>
      <c r="B275" s="24">
        <v>1749184</v>
      </c>
      <c r="C275" s="25" t="s">
        <v>376</v>
      </c>
      <c r="D275" s="26" t="s">
        <v>377</v>
      </c>
      <c r="E275" s="23" t="s">
        <v>32</v>
      </c>
      <c r="F275" s="37">
        <v>1</v>
      </c>
      <c r="G275" s="32" t="s">
        <v>33</v>
      </c>
      <c r="H275" s="27" t="s">
        <v>34</v>
      </c>
      <c r="I275" s="34">
        <v>2959.03</v>
      </c>
      <c r="J275" s="34">
        <v>2959.03</v>
      </c>
      <c r="K275" s="38"/>
      <c r="L275" s="33"/>
      <c r="M275" s="20">
        <f t="shared" si="4"/>
        <v>0</v>
      </c>
      <c r="N275" s="9"/>
    </row>
    <row r="276" spans="1:14" s="10" customFormat="1" ht="48.75" customHeight="1">
      <c r="A276" s="22">
        <v>269</v>
      </c>
      <c r="B276" s="24">
        <v>1749221</v>
      </c>
      <c r="C276" s="25">
        <v>1749221</v>
      </c>
      <c r="D276" s="26" t="s">
        <v>378</v>
      </c>
      <c r="E276" s="23" t="s">
        <v>32</v>
      </c>
      <c r="F276" s="37">
        <v>4</v>
      </c>
      <c r="G276" s="32" t="s">
        <v>33</v>
      </c>
      <c r="H276" s="27" t="s">
        <v>34</v>
      </c>
      <c r="I276" s="34">
        <v>1940.28</v>
      </c>
      <c r="J276" s="34">
        <v>7761.12</v>
      </c>
      <c r="K276" s="38"/>
      <c r="L276" s="33"/>
      <c r="M276" s="20">
        <f t="shared" si="4"/>
        <v>0</v>
      </c>
      <c r="N276" s="9"/>
    </row>
    <row r="277" spans="1:14" s="10" customFormat="1" ht="48.75" customHeight="1">
      <c r="A277" s="22">
        <v>270</v>
      </c>
      <c r="B277" s="24">
        <v>1781903</v>
      </c>
      <c r="C277" s="25" t="s">
        <v>379</v>
      </c>
      <c r="D277" s="26" t="s">
        <v>380</v>
      </c>
      <c r="E277" s="23" t="s">
        <v>32</v>
      </c>
      <c r="F277" s="37">
        <v>4</v>
      </c>
      <c r="G277" s="32" t="s">
        <v>33</v>
      </c>
      <c r="H277" s="27" t="s">
        <v>34</v>
      </c>
      <c r="I277" s="34">
        <v>8275</v>
      </c>
      <c r="J277" s="34">
        <v>33100</v>
      </c>
      <c r="K277" s="38"/>
      <c r="L277" s="33"/>
      <c r="M277" s="20">
        <f t="shared" si="4"/>
        <v>0</v>
      </c>
      <c r="N277" s="9"/>
    </row>
    <row r="278" spans="1:14" s="10" customFormat="1" ht="48.75" customHeight="1">
      <c r="A278" s="22">
        <v>271</v>
      </c>
      <c r="B278" s="24">
        <v>1847295</v>
      </c>
      <c r="C278" s="25" t="s">
        <v>381</v>
      </c>
      <c r="D278" s="26" t="s">
        <v>382</v>
      </c>
      <c r="E278" s="23" t="s">
        <v>32</v>
      </c>
      <c r="F278" s="37">
        <v>2</v>
      </c>
      <c r="G278" s="32" t="s">
        <v>33</v>
      </c>
      <c r="H278" s="27" t="s">
        <v>34</v>
      </c>
      <c r="I278" s="34">
        <v>338.19</v>
      </c>
      <c r="J278" s="34">
        <v>676.38</v>
      </c>
      <c r="K278" s="38"/>
      <c r="L278" s="33"/>
      <c r="M278" s="20">
        <f t="shared" si="4"/>
        <v>0</v>
      </c>
      <c r="N278" s="9"/>
    </row>
    <row r="279" spans="1:14" s="10" customFormat="1" ht="48.75" customHeight="1">
      <c r="A279" s="22">
        <v>272</v>
      </c>
      <c r="B279" s="24">
        <v>1847296</v>
      </c>
      <c r="C279" s="25" t="s">
        <v>383</v>
      </c>
      <c r="D279" s="26" t="s">
        <v>384</v>
      </c>
      <c r="E279" s="23" t="s">
        <v>32</v>
      </c>
      <c r="F279" s="37">
        <v>2</v>
      </c>
      <c r="G279" s="32" t="s">
        <v>33</v>
      </c>
      <c r="H279" s="27" t="s">
        <v>34</v>
      </c>
      <c r="I279" s="34">
        <v>118.75</v>
      </c>
      <c r="J279" s="34">
        <v>237.5</v>
      </c>
      <c r="K279" s="38"/>
      <c r="L279" s="33"/>
      <c r="M279" s="20">
        <f t="shared" si="4"/>
        <v>0</v>
      </c>
      <c r="N279" s="9"/>
    </row>
    <row r="280" spans="1:14" s="10" customFormat="1" ht="48.75" customHeight="1">
      <c r="A280" s="22">
        <v>273</v>
      </c>
      <c r="B280" s="24">
        <v>1847297</v>
      </c>
      <c r="C280" s="25" t="s">
        <v>385</v>
      </c>
      <c r="D280" s="26" t="s">
        <v>386</v>
      </c>
      <c r="E280" s="23" t="s">
        <v>32</v>
      </c>
      <c r="F280" s="37">
        <v>1</v>
      </c>
      <c r="G280" s="32" t="s">
        <v>33</v>
      </c>
      <c r="H280" s="27" t="s">
        <v>34</v>
      </c>
      <c r="I280" s="34">
        <v>4384.03</v>
      </c>
      <c r="J280" s="34">
        <v>4384.03</v>
      </c>
      <c r="K280" s="38"/>
      <c r="L280" s="33"/>
      <c r="M280" s="20">
        <f t="shared" si="4"/>
        <v>0</v>
      </c>
      <c r="N280" s="9"/>
    </row>
    <row r="281" spans="1:14" s="10" customFormat="1" ht="48.75" customHeight="1">
      <c r="A281" s="22">
        <v>274</v>
      </c>
      <c r="B281" s="24">
        <v>1847298</v>
      </c>
      <c r="C281" s="25" t="s">
        <v>387</v>
      </c>
      <c r="D281" s="26" t="s">
        <v>388</v>
      </c>
      <c r="E281" s="23" t="s">
        <v>32</v>
      </c>
      <c r="F281" s="37">
        <v>1</v>
      </c>
      <c r="G281" s="32" t="s">
        <v>33</v>
      </c>
      <c r="H281" s="27" t="s">
        <v>34</v>
      </c>
      <c r="I281" s="34">
        <v>625</v>
      </c>
      <c r="J281" s="34">
        <v>625</v>
      </c>
      <c r="K281" s="38"/>
      <c r="L281" s="33"/>
      <c r="M281" s="20">
        <f t="shared" si="4"/>
        <v>0</v>
      </c>
      <c r="N281" s="9"/>
    </row>
    <row r="282" spans="1:14" s="10" customFormat="1" ht="48.75" customHeight="1">
      <c r="A282" s="22">
        <v>275</v>
      </c>
      <c r="B282" s="24">
        <v>1847618</v>
      </c>
      <c r="C282" s="25" t="s">
        <v>389</v>
      </c>
      <c r="D282" s="26" t="s">
        <v>390</v>
      </c>
      <c r="E282" s="23" t="s">
        <v>32</v>
      </c>
      <c r="F282" s="37">
        <v>2</v>
      </c>
      <c r="G282" s="32" t="s">
        <v>33</v>
      </c>
      <c r="H282" s="27" t="s">
        <v>34</v>
      </c>
      <c r="I282" s="34">
        <v>1793.75</v>
      </c>
      <c r="J282" s="34">
        <v>3587.5</v>
      </c>
      <c r="K282" s="38"/>
      <c r="L282" s="33"/>
      <c r="M282" s="20">
        <f t="shared" si="4"/>
        <v>0</v>
      </c>
      <c r="N282" s="9"/>
    </row>
    <row r="283" spans="1:14" s="10" customFormat="1" ht="48.75" customHeight="1">
      <c r="A283" s="22">
        <v>276</v>
      </c>
      <c r="B283" s="24">
        <v>1858226</v>
      </c>
      <c r="C283" s="25">
        <v>1858226</v>
      </c>
      <c r="D283" s="26" t="s">
        <v>391</v>
      </c>
      <c r="E283" s="23" t="s">
        <v>32</v>
      </c>
      <c r="F283" s="37">
        <v>4</v>
      </c>
      <c r="G283" s="32" t="s">
        <v>33</v>
      </c>
      <c r="H283" s="27" t="s">
        <v>34</v>
      </c>
      <c r="I283" s="34">
        <v>4417.36</v>
      </c>
      <c r="J283" s="34">
        <v>17669.44</v>
      </c>
      <c r="K283" s="38"/>
      <c r="L283" s="33"/>
      <c r="M283" s="20">
        <f t="shared" si="4"/>
        <v>0</v>
      </c>
      <c r="N283" s="9"/>
    </row>
    <row r="284" spans="1:14" s="10" customFormat="1" ht="48.75" customHeight="1">
      <c r="A284" s="22">
        <v>277</v>
      </c>
      <c r="B284" s="24">
        <v>1985992</v>
      </c>
      <c r="C284" s="25">
        <v>1985992</v>
      </c>
      <c r="D284" s="26" t="s">
        <v>392</v>
      </c>
      <c r="E284" s="23" t="s">
        <v>32</v>
      </c>
      <c r="F284" s="37">
        <v>4</v>
      </c>
      <c r="G284" s="32" t="s">
        <v>33</v>
      </c>
      <c r="H284" s="27" t="s">
        <v>34</v>
      </c>
      <c r="I284" s="34">
        <v>6255.56</v>
      </c>
      <c r="J284" s="34">
        <v>25022.24</v>
      </c>
      <c r="K284" s="38"/>
      <c r="L284" s="33"/>
      <c r="M284" s="20">
        <f t="shared" si="4"/>
        <v>0</v>
      </c>
      <c r="N284" s="9"/>
    </row>
    <row r="285" spans="1:14" s="10" customFormat="1" ht="48.75" customHeight="1">
      <c r="A285" s="22">
        <v>278</v>
      </c>
      <c r="B285" s="24">
        <v>2038521</v>
      </c>
      <c r="C285" s="25" t="s">
        <v>393</v>
      </c>
      <c r="D285" s="26" t="s">
        <v>394</v>
      </c>
      <c r="E285" s="23" t="s">
        <v>96</v>
      </c>
      <c r="F285" s="37">
        <v>2</v>
      </c>
      <c r="G285" s="32" t="s">
        <v>33</v>
      </c>
      <c r="H285" s="27" t="s">
        <v>34</v>
      </c>
      <c r="I285" s="34">
        <v>797.92</v>
      </c>
      <c r="J285" s="34">
        <v>1595.84</v>
      </c>
      <c r="K285" s="38"/>
      <c r="L285" s="33"/>
      <c r="M285" s="20">
        <f t="shared" si="4"/>
        <v>0</v>
      </c>
      <c r="N285" s="9"/>
    </row>
    <row r="286" spans="1:14" s="10" customFormat="1" ht="48.75" customHeight="1">
      <c r="A286" s="22">
        <v>279</v>
      </c>
      <c r="B286" s="24">
        <v>2042050</v>
      </c>
      <c r="C286" s="25">
        <v>2042050</v>
      </c>
      <c r="D286" s="26" t="s">
        <v>395</v>
      </c>
      <c r="E286" s="23" t="s">
        <v>32</v>
      </c>
      <c r="F286" s="37">
        <v>1</v>
      </c>
      <c r="G286" s="32" t="s">
        <v>33</v>
      </c>
      <c r="H286" s="27" t="s">
        <v>34</v>
      </c>
      <c r="I286" s="34">
        <v>1161.11</v>
      </c>
      <c r="J286" s="34">
        <v>1161.11</v>
      </c>
      <c r="K286" s="38"/>
      <c r="L286" s="33"/>
      <c r="M286" s="20">
        <f t="shared" si="4"/>
        <v>0</v>
      </c>
      <c r="N286" s="9"/>
    </row>
    <row r="287" spans="1:14" s="10" customFormat="1" ht="48.75" customHeight="1">
      <c r="A287" s="22">
        <v>280</v>
      </c>
      <c r="B287" s="24">
        <v>2042142</v>
      </c>
      <c r="C287" s="25">
        <v>2042142</v>
      </c>
      <c r="D287" s="26" t="s">
        <v>396</v>
      </c>
      <c r="E287" s="23" t="s">
        <v>32</v>
      </c>
      <c r="F287" s="37">
        <v>1</v>
      </c>
      <c r="G287" s="32" t="s">
        <v>33</v>
      </c>
      <c r="H287" s="27" t="s">
        <v>34</v>
      </c>
      <c r="I287" s="34">
        <v>1322.23</v>
      </c>
      <c r="J287" s="34">
        <v>1322.23</v>
      </c>
      <c r="K287" s="38"/>
      <c r="L287" s="33"/>
      <c r="M287" s="20">
        <f t="shared" si="4"/>
        <v>0</v>
      </c>
      <c r="N287" s="9"/>
    </row>
    <row r="288" spans="1:14" s="10" customFormat="1" ht="48.75" customHeight="1">
      <c r="A288" s="22">
        <v>281</v>
      </c>
      <c r="B288" s="24">
        <v>10119505</v>
      </c>
      <c r="C288" s="25">
        <v>10119505</v>
      </c>
      <c r="D288" s="26" t="s">
        <v>397</v>
      </c>
      <c r="E288" s="23" t="s">
        <v>32</v>
      </c>
      <c r="F288" s="37">
        <v>1</v>
      </c>
      <c r="G288" s="32" t="s">
        <v>33</v>
      </c>
      <c r="H288" s="27" t="s">
        <v>34</v>
      </c>
      <c r="I288" s="34">
        <v>43110.08</v>
      </c>
      <c r="J288" s="34">
        <v>43110.08</v>
      </c>
      <c r="K288" s="38"/>
      <c r="L288" s="33"/>
      <c r="M288" s="20">
        <f t="shared" si="4"/>
        <v>0</v>
      </c>
      <c r="N288" s="9"/>
    </row>
    <row r="289" spans="1:14" s="4" customFormat="1" ht="16.5" customHeight="1">
      <c r="A289" s="63" t="s">
        <v>2</v>
      </c>
      <c r="B289" s="64"/>
      <c r="C289" s="64"/>
      <c r="D289" s="64"/>
      <c r="E289" s="64"/>
      <c r="F289" s="64"/>
      <c r="G289" s="64"/>
      <c r="H289" s="64"/>
      <c r="I289" s="65"/>
      <c r="J289" s="28">
        <f>SUM(J8:J288)</f>
        <v>3431857.1899999985</v>
      </c>
      <c r="K289" s="30"/>
      <c r="L289" s="30"/>
      <c r="M289" s="30">
        <f>SUM(M8:M288)</f>
        <v>0</v>
      </c>
      <c r="N289" s="15" t="s">
        <v>16</v>
      </c>
    </row>
    <row r="290" spans="1:14" ht="25.5" customHeight="1">
      <c r="A290" s="47" t="s">
        <v>15</v>
      </c>
      <c r="B290" s="48"/>
      <c r="C290" s="48"/>
      <c r="D290" s="48"/>
      <c r="E290" s="48"/>
      <c r="F290" s="48"/>
      <c r="G290" s="48"/>
      <c r="H290" s="48"/>
      <c r="I290" s="21"/>
      <c r="J290" s="36">
        <f>ROUND(J289*1.2,2)</f>
        <v>4118228.63</v>
      </c>
      <c r="K290" s="39"/>
      <c r="L290" s="31"/>
      <c r="M290" s="31">
        <f>ROUND(M289*1.2,2)</f>
        <v>0</v>
      </c>
      <c r="N290" s="14" t="s">
        <v>26</v>
      </c>
    </row>
    <row r="291" spans="1:14" s="7" customFormat="1" ht="32.25" customHeight="1">
      <c r="A291" s="61" t="s">
        <v>1</v>
      </c>
      <c r="B291" s="61"/>
      <c r="C291" s="61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</row>
    <row r="292" spans="1:14" ht="15.75" customHeight="1">
      <c r="A292" s="41" t="s">
        <v>6</v>
      </c>
      <c r="B292" s="41"/>
      <c r="C292" s="41"/>
      <c r="D292" s="41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5.75" customHeight="1">
      <c r="A293" s="41" t="s">
        <v>7</v>
      </c>
      <c r="B293" s="41"/>
      <c r="C293" s="41"/>
      <c r="D293" s="41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5.75" customHeight="1">
      <c r="A294" s="41" t="s">
        <v>28</v>
      </c>
      <c r="B294" s="41"/>
      <c r="C294" s="41"/>
      <c r="D294" s="41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5" ht="60" customHeight="1">
      <c r="A295" s="41" t="s">
        <v>8</v>
      </c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16"/>
    </row>
    <row r="296" spans="1:13" ht="28.5" customHeight="1">
      <c r="A296" s="60" t="s">
        <v>17</v>
      </c>
      <c r="B296" s="60"/>
      <c r="C296" s="60"/>
      <c r="D296" s="60"/>
      <c r="E296" s="60"/>
      <c r="F296" s="17"/>
      <c r="G296" s="18"/>
      <c r="H296" s="18"/>
      <c r="I296" s="19"/>
      <c r="J296" s="19"/>
      <c r="K296" s="19"/>
      <c r="L296" s="19"/>
      <c r="M296" s="19"/>
    </row>
    <row r="297" spans="1:13" ht="28.5" customHeight="1">
      <c r="A297" s="57" t="s">
        <v>18</v>
      </c>
      <c r="B297" s="57" t="s">
        <v>19</v>
      </c>
      <c r="C297" s="57"/>
      <c r="D297" s="57"/>
      <c r="E297" s="57"/>
      <c r="F297" s="58" t="s">
        <v>20</v>
      </c>
      <c r="G297" s="58"/>
      <c r="H297" s="58"/>
      <c r="I297" s="19"/>
      <c r="J297" s="19"/>
      <c r="K297" s="19"/>
      <c r="L297" s="19"/>
      <c r="M297" s="19"/>
    </row>
    <row r="298" spans="4:14" ht="15">
      <c r="D298" s="3"/>
      <c r="E298" s="6"/>
      <c r="F298" s="3"/>
      <c r="G298" s="3"/>
      <c r="H298" s="3"/>
      <c r="I298" s="3"/>
      <c r="J298" s="3"/>
      <c r="K298" s="3"/>
      <c r="L298" s="3"/>
      <c r="M298" s="3"/>
      <c r="N298" s="7"/>
    </row>
  </sheetData>
  <sheetProtection/>
  <autoFilter ref="A7:N297"/>
  <mergeCells count="26">
    <mergeCell ref="A297:E297"/>
    <mergeCell ref="F297:H297"/>
    <mergeCell ref="F5:F6"/>
    <mergeCell ref="G5:H5"/>
    <mergeCell ref="C5:C6"/>
    <mergeCell ref="A296:E296"/>
    <mergeCell ref="A295:N295"/>
    <mergeCell ref="A291:C291"/>
    <mergeCell ref="N4:N6"/>
    <mergeCell ref="A289:I289"/>
    <mergeCell ref="A2:N2"/>
    <mergeCell ref="L4:L6"/>
    <mergeCell ref="D5:D6"/>
    <mergeCell ref="A4:A6"/>
    <mergeCell ref="I4:I6"/>
    <mergeCell ref="K4:K6"/>
    <mergeCell ref="A1:N1"/>
    <mergeCell ref="A293:D293"/>
    <mergeCell ref="A294:D294"/>
    <mergeCell ref="A292:D292"/>
    <mergeCell ref="B5:B6"/>
    <mergeCell ref="J4:J6"/>
    <mergeCell ref="B4:H4"/>
    <mergeCell ref="M4:M6"/>
    <mergeCell ref="E5:E6"/>
    <mergeCell ref="A290:H290"/>
  </mergeCells>
  <dataValidations count="1">
    <dataValidation operator="lessThanOrEqual" allowBlank="1" showInputMessage="1" showErrorMessage="1" sqref="B8:B28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2023-07-27T09:46:53Z</dcterms:modified>
  <cp:category/>
  <cp:version/>
  <cp:contentType/>
  <cp:contentStatus/>
</cp:coreProperties>
</file>