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РНХн" sheetId="1" r:id="rId1"/>
  </sheets>
  <definedNames>
    <definedName name="_xlnm._FilterDatabase" localSheetId="0" hidden="1">'РНХн'!$A$7:$N$58</definedName>
    <definedName name="_xlnm.Print_Area" localSheetId="0">'РНХн'!$A$1:$N$58</definedName>
  </definedNames>
  <calcPr fullCalcOnLoad="1"/>
</workbook>
</file>

<file path=xl/sharedStrings.xml><?xml version="1.0" encoding="utf-8"?>
<sst xmlns="http://schemas.openxmlformats.org/spreadsheetml/2006/main" count="283" uniqueCount="114">
  <si>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</si>
  <si>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</si>
  <si>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</si>
  <si>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</si>
  <si>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</si>
  <si>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</si>
  <si>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</si>
  <si>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</si>
  <si>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</si>
  <si>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</si>
  <si>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</si>
  <si>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</si>
  <si>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</si>
  <si>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</si>
  <si>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</si>
  <si>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</si>
  <si>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</si>
  <si>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</si>
  <si>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</si>
  <si>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</si>
  <si>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</si>
  <si>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</si>
  <si>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</si>
  <si>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</si>
  <si>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</si>
  <si>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</si>
  <si>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</si>
  <si>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</si>
  <si>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</si>
  <si>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</si>
  <si>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</si>
  <si>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</si>
  <si>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2023-10-01 Труба из нержавеющей стали б-у</t>
  </si>
  <si>
    <t>10202139</t>
  </si>
  <si>
    <t>10202154</t>
  </si>
  <si>
    <t>10202164</t>
  </si>
  <si>
    <t>10202200</t>
  </si>
  <si>
    <t>10202201</t>
  </si>
  <si>
    <t>10202289</t>
  </si>
  <si>
    <t>10202307</t>
  </si>
  <si>
    <t>10202311</t>
  </si>
  <si>
    <t>10202312</t>
  </si>
  <si>
    <t>10202339</t>
  </si>
  <si>
    <t>10202341</t>
  </si>
  <si>
    <t>10202344</t>
  </si>
  <si>
    <t>10202345</t>
  </si>
  <si>
    <t>10202353</t>
  </si>
  <si>
    <t>10202360</t>
  </si>
  <si>
    <t>10202370</t>
  </si>
  <si>
    <t>10202528</t>
  </si>
  <si>
    <t>10202529</t>
  </si>
  <si>
    <t>10202531</t>
  </si>
  <si>
    <t>10202557</t>
  </si>
  <si>
    <t>10202560</t>
  </si>
  <si>
    <t>10202561</t>
  </si>
  <si>
    <t>10202584</t>
  </si>
  <si>
    <t>10202585</t>
  </si>
  <si>
    <t>10202586</t>
  </si>
  <si>
    <t>10202587</t>
  </si>
  <si>
    <t>10202588</t>
  </si>
  <si>
    <t>10202697</t>
  </si>
  <si>
    <t>Труба э/св 406,4х40,49х11170 б/у</t>
  </si>
  <si>
    <t>Труба э/св 406,4х40,49х2320 б/у</t>
  </si>
  <si>
    <t>Труба э/св 406,4х40,49х11150 б/у</t>
  </si>
  <si>
    <t>Труба э/св 406,4х40,49х3620 б/у</t>
  </si>
  <si>
    <t>Труба э/св 406,4х40,49х2530 б/у</t>
  </si>
  <si>
    <t>Труба э/св 406,4х40,49х5490 б/у</t>
  </si>
  <si>
    <t>Труба э/св 406,4х40,49х3900 б/у</t>
  </si>
  <si>
    <t>Труба э/св 406,4х40,49х4640 б/у</t>
  </si>
  <si>
    <t>Труба э/св 406,4х40,49х3330 б/у</t>
  </si>
  <si>
    <t>Труба э/св 508x50,01х5510 ТР347 б/у</t>
  </si>
  <si>
    <t>Труба э/св 508x50,01х8315 ТР347 б/у</t>
  </si>
  <si>
    <t>Труба э/св 508x50,01х8300 ТР347 б/у</t>
  </si>
  <si>
    <t>Труба э/св 508x50,01х7870 ТР347 б/у</t>
  </si>
  <si>
    <t>Труба э/св 610x59,54х6000 ТР347 б/у</t>
  </si>
  <si>
    <t>Труба э/св 610x59,54х6080 ТР347 б/у</t>
  </si>
  <si>
    <t>Труба э/св 610x59,54х5965 ТР347 б/у</t>
  </si>
  <si>
    <t>Труба э/св 406,4х40,49х3210 б/у</t>
  </si>
  <si>
    <t>Труба э/св 406,4х40,49х6350 б/у</t>
  </si>
  <si>
    <t>Труба э/св 457x45,24х8490 ТР347 б/у</t>
  </si>
  <si>
    <t>Труба э/св 457х45,24х2190 б/у</t>
  </si>
  <si>
    <t>Труба э/св 457х45,24х3560 б/у</t>
  </si>
  <si>
    <t>Труба э/св 457х45,24х2075 б/у</t>
  </si>
  <si>
    <t>Труба э/св 457,2х45,24х2170 б/у</t>
  </si>
  <si>
    <t>Труба э/св 508х50,01х3820 б/у</t>
  </si>
  <si>
    <t>Труба э/св 508х50,01х5995 б/у</t>
  </si>
  <si>
    <t>Труба э/св 508х50,01х6945 б/у</t>
  </si>
  <si>
    <t>Труба э/св 508х50,01х3180 б/у</t>
  </si>
  <si>
    <t>Труба э/с 406,4х40,49х3010 б/у</t>
  </si>
  <si>
    <t>ШТ</t>
  </si>
  <si>
    <t>Труба э/св 508х50,01х6000 TP347 б/у</t>
  </si>
  <si>
    <t>Труба э/св 406,4х40,49х11180 б/у</t>
  </si>
  <si>
    <t>Труба э/св 457х45,24х2180 ТР347 б/у</t>
  </si>
  <si>
    <t>Труба э/св 406,4х40,49х7500 б/у</t>
  </si>
  <si>
    <t>Труба э/св 406,4х40,49х10830 б/у</t>
  </si>
  <si>
    <t>Труба э/св 406,4х40,49х6430 б/у</t>
  </si>
  <si>
    <t>Труба э/св 406,4х40,49х10820 б/у</t>
  </si>
  <si>
    <t>Труба э/св 406,4х40,49х3230 б/у</t>
  </si>
  <si>
    <t>Труба э/св 406,4х40,49х3800 б/у</t>
  </si>
  <si>
    <t>Труба э/св 406,4х40,49х2300 б/у</t>
  </si>
  <si>
    <t>Труба э/св 406,4х40,49х11200 б/у</t>
  </si>
  <si>
    <t>Труба э/св 406,4х40,49х2190 б/у</t>
  </si>
  <si>
    <t>10013429</t>
  </si>
  <si>
    <t>10018547</t>
  </si>
  <si>
    <t>10018661</t>
  </si>
  <si>
    <t>10046047</t>
  </si>
  <si>
    <t>10202094</t>
  </si>
  <si>
    <t>10202095</t>
  </si>
  <si>
    <t>10202113</t>
  </si>
  <si>
    <t>10202120</t>
  </si>
  <si>
    <t>10202121</t>
  </si>
  <si>
    <t>10202123</t>
  </si>
  <si>
    <t>10202129</t>
  </si>
  <si>
    <t>10202133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</si>
</sst>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workbookViewId="0" topLeftCell="A42">
      <selection activeCell="M52" sqref="M5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 t="s">
        <v>102</v>
      </c>
      <c r="C8" s="25" t="s">
        <v>102</v>
      </c>
      <c r="D8" s="26" t="s">
        <v>90</v>
      </c>
      <c r="E8" s="23" t="s">
        <v>89</v>
      </c>
      <c r="F8" s="37">
        <v>1</v>
      </c>
      <c r="G8" s="32" t="s">
        <v>31</v>
      </c>
      <c r="H8" s="27" t="s">
        <v>30</v>
      </c>
      <c r="I8" s="34">
        <v>136416.67</v>
      </c>
      <c r="J8" s="34">
        <v>136416.67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 t="s">
        <v>103</v>
      </c>
      <c r="C9" s="25" t="s">
        <v>103</v>
      </c>
      <c r="D9" s="26" t="s">
        <v>91</v>
      </c>
      <c r="E9" s="23" t="s">
        <v>89</v>
      </c>
      <c r="F9" s="37">
        <v>1</v>
      </c>
      <c r="G9" s="32" t="s">
        <v>31</v>
      </c>
      <c r="H9" s="27" t="s">
        <v>30</v>
      </c>
      <c r="I9" s="34">
        <v>164500</v>
      </c>
      <c r="J9" s="34">
        <v>164500</v>
      </c>
      <c r="K9" s="38"/>
      <c r="L9" s="33"/>
      <c r="M9" s="20">
        <f aca="true" t="shared" si="0" ref="M9:M49">ROUND(L9*K9,2)</f>
        <v>0</v>
      </c>
      <c r="N9" s="9"/>
    </row>
    <row r="10" spans="1:14" s="10" customFormat="1" ht="48.75" customHeight="1">
      <c r="A10" s="22">
        <v>3</v>
      </c>
      <c r="B10" s="24" t="s">
        <v>104</v>
      </c>
      <c r="C10" s="25" t="s">
        <v>104</v>
      </c>
      <c r="D10" s="26" t="s">
        <v>92</v>
      </c>
      <c r="E10" s="23" t="s">
        <v>89</v>
      </c>
      <c r="F10" s="37">
        <v>1</v>
      </c>
      <c r="G10" s="32" t="s">
        <v>31</v>
      </c>
      <c r="H10" s="27" t="s">
        <v>30</v>
      </c>
      <c r="I10" s="34">
        <v>40333.33</v>
      </c>
      <c r="J10" s="34">
        <v>40333.33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 t="s">
        <v>105</v>
      </c>
      <c r="C11" s="25" t="s">
        <v>105</v>
      </c>
      <c r="D11" s="26" t="s">
        <v>93</v>
      </c>
      <c r="E11" s="23" t="s">
        <v>89</v>
      </c>
      <c r="F11" s="37">
        <v>1</v>
      </c>
      <c r="G11" s="32" t="s">
        <v>31</v>
      </c>
      <c r="H11" s="27" t="s">
        <v>30</v>
      </c>
      <c r="I11" s="34">
        <v>110333.33</v>
      </c>
      <c r="J11" s="34">
        <v>110333.33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 t="s">
        <v>106</v>
      </c>
      <c r="C12" s="25" t="s">
        <v>106</v>
      </c>
      <c r="D12" s="26" t="s">
        <v>94</v>
      </c>
      <c r="E12" s="23" t="s">
        <v>89</v>
      </c>
      <c r="F12" s="37">
        <v>1</v>
      </c>
      <c r="G12" s="32" t="s">
        <v>31</v>
      </c>
      <c r="H12" s="27" t="s">
        <v>30</v>
      </c>
      <c r="I12" s="34">
        <v>159333.33</v>
      </c>
      <c r="J12" s="34">
        <v>159333.33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 t="s">
        <v>107</v>
      </c>
      <c r="C13" s="25" t="s">
        <v>107</v>
      </c>
      <c r="D13" s="26" t="s">
        <v>95</v>
      </c>
      <c r="E13" s="23" t="s">
        <v>89</v>
      </c>
      <c r="F13" s="37">
        <v>1</v>
      </c>
      <c r="G13" s="32" t="s">
        <v>31</v>
      </c>
      <c r="H13" s="27" t="s">
        <v>30</v>
      </c>
      <c r="I13" s="34">
        <v>94583.33</v>
      </c>
      <c r="J13" s="34">
        <v>94583.33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 t="s">
        <v>108</v>
      </c>
      <c r="C14" s="25" t="s">
        <v>108</v>
      </c>
      <c r="D14" s="26" t="s">
        <v>96</v>
      </c>
      <c r="E14" s="23" t="s">
        <v>89</v>
      </c>
      <c r="F14" s="37">
        <v>1</v>
      </c>
      <c r="G14" s="32" t="s">
        <v>31</v>
      </c>
      <c r="H14" s="27" t="s">
        <v>30</v>
      </c>
      <c r="I14" s="34">
        <v>159166.67</v>
      </c>
      <c r="J14" s="34">
        <v>159166.67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 t="s">
        <v>109</v>
      </c>
      <c r="C15" s="25" t="s">
        <v>109</v>
      </c>
      <c r="D15" s="26" t="s">
        <v>97</v>
      </c>
      <c r="E15" s="23" t="s">
        <v>89</v>
      </c>
      <c r="F15" s="37">
        <v>1</v>
      </c>
      <c r="G15" s="32" t="s">
        <v>31</v>
      </c>
      <c r="H15" s="27" t="s">
        <v>30</v>
      </c>
      <c r="I15" s="34">
        <v>47500</v>
      </c>
      <c r="J15" s="34">
        <v>47500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 t="s">
        <v>110</v>
      </c>
      <c r="C16" s="25" t="s">
        <v>110</v>
      </c>
      <c r="D16" s="26" t="s">
        <v>98</v>
      </c>
      <c r="E16" s="23" t="s">
        <v>89</v>
      </c>
      <c r="F16" s="37">
        <v>1</v>
      </c>
      <c r="G16" s="32" t="s">
        <v>31</v>
      </c>
      <c r="H16" s="27" t="s">
        <v>30</v>
      </c>
      <c r="I16" s="34">
        <v>55916.67</v>
      </c>
      <c r="J16" s="34">
        <v>55916.67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 t="s">
        <v>111</v>
      </c>
      <c r="C17" s="25" t="s">
        <v>111</v>
      </c>
      <c r="D17" s="26" t="s">
        <v>99</v>
      </c>
      <c r="E17" s="23" t="s">
        <v>89</v>
      </c>
      <c r="F17" s="37">
        <v>1</v>
      </c>
      <c r="G17" s="32" t="s">
        <v>31</v>
      </c>
      <c r="H17" s="27" t="s">
        <v>30</v>
      </c>
      <c r="I17" s="34">
        <v>33833.33</v>
      </c>
      <c r="J17" s="34">
        <v>33833.33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 t="s">
        <v>112</v>
      </c>
      <c r="C18" s="25" t="s">
        <v>112</v>
      </c>
      <c r="D18" s="26" t="s">
        <v>100</v>
      </c>
      <c r="E18" s="23" t="s">
        <v>89</v>
      </c>
      <c r="F18" s="37">
        <v>1</v>
      </c>
      <c r="G18" s="32" t="s">
        <v>31</v>
      </c>
      <c r="H18" s="27" t="s">
        <v>30</v>
      </c>
      <c r="I18" s="34">
        <v>164750</v>
      </c>
      <c r="J18" s="34">
        <v>164750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 t="s">
        <v>113</v>
      </c>
      <c r="C19" s="25" t="s">
        <v>113</v>
      </c>
      <c r="D19" s="26" t="s">
        <v>101</v>
      </c>
      <c r="E19" s="23" t="s">
        <v>89</v>
      </c>
      <c r="F19" s="37">
        <v>1</v>
      </c>
      <c r="G19" s="32" t="s">
        <v>31</v>
      </c>
      <c r="H19" s="27" t="s">
        <v>30</v>
      </c>
      <c r="I19" s="34">
        <v>32250</v>
      </c>
      <c r="J19" s="34">
        <v>32250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 t="s">
        <v>33</v>
      </c>
      <c r="C20" s="25" t="s">
        <v>33</v>
      </c>
      <c r="D20" s="26" t="s">
        <v>61</v>
      </c>
      <c r="E20" s="23" t="s">
        <v>89</v>
      </c>
      <c r="F20" s="37">
        <v>1</v>
      </c>
      <c r="G20" s="32" t="s">
        <v>31</v>
      </c>
      <c r="H20" s="27" t="s">
        <v>30</v>
      </c>
      <c r="I20" s="34">
        <v>164333.33</v>
      </c>
      <c r="J20" s="34">
        <v>164333.33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 t="s">
        <v>33</v>
      </c>
      <c r="C21" s="25" t="s">
        <v>33</v>
      </c>
      <c r="D21" s="26" t="s">
        <v>61</v>
      </c>
      <c r="E21" s="23" t="s">
        <v>89</v>
      </c>
      <c r="F21" s="37">
        <v>1</v>
      </c>
      <c r="G21" s="32" t="s">
        <v>31</v>
      </c>
      <c r="H21" s="27" t="s">
        <v>30</v>
      </c>
      <c r="I21" s="34">
        <v>164333.33</v>
      </c>
      <c r="J21" s="34">
        <v>164333.33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 t="s">
        <v>34</v>
      </c>
      <c r="C22" s="25" t="s">
        <v>34</v>
      </c>
      <c r="D22" s="26" t="s">
        <v>62</v>
      </c>
      <c r="E22" s="23" t="s">
        <v>89</v>
      </c>
      <c r="F22" s="37">
        <v>1</v>
      </c>
      <c r="G22" s="32" t="s">
        <v>31</v>
      </c>
      <c r="H22" s="27" t="s">
        <v>30</v>
      </c>
      <c r="I22" s="34">
        <v>32833.33</v>
      </c>
      <c r="J22" s="34">
        <v>32833.33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 t="s">
        <v>35</v>
      </c>
      <c r="C23" s="25" t="s">
        <v>35</v>
      </c>
      <c r="D23" s="26" t="s">
        <v>63</v>
      </c>
      <c r="E23" s="23" t="s">
        <v>89</v>
      </c>
      <c r="F23" s="37">
        <v>1</v>
      </c>
      <c r="G23" s="32" t="s">
        <v>31</v>
      </c>
      <c r="H23" s="27" t="s">
        <v>30</v>
      </c>
      <c r="I23" s="34">
        <v>164000</v>
      </c>
      <c r="J23" s="34">
        <v>164000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 t="s">
        <v>36</v>
      </c>
      <c r="C24" s="25" t="s">
        <v>36</v>
      </c>
      <c r="D24" s="26" t="s">
        <v>64</v>
      </c>
      <c r="E24" s="23" t="s">
        <v>89</v>
      </c>
      <c r="F24" s="37">
        <v>1</v>
      </c>
      <c r="G24" s="32" t="s">
        <v>31</v>
      </c>
      <c r="H24" s="27" t="s">
        <v>30</v>
      </c>
      <c r="I24" s="34">
        <v>53250</v>
      </c>
      <c r="J24" s="34">
        <v>53250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 t="s">
        <v>37</v>
      </c>
      <c r="C25" s="25" t="s">
        <v>37</v>
      </c>
      <c r="D25" s="26" t="s">
        <v>65</v>
      </c>
      <c r="E25" s="23" t="s">
        <v>89</v>
      </c>
      <c r="F25" s="37">
        <v>1</v>
      </c>
      <c r="G25" s="32" t="s">
        <v>31</v>
      </c>
      <c r="H25" s="27" t="s">
        <v>30</v>
      </c>
      <c r="I25" s="34">
        <v>37250</v>
      </c>
      <c r="J25" s="34">
        <v>37250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 t="s">
        <v>38</v>
      </c>
      <c r="C26" s="25" t="s">
        <v>38</v>
      </c>
      <c r="D26" s="26" t="s">
        <v>66</v>
      </c>
      <c r="E26" s="23" t="s">
        <v>89</v>
      </c>
      <c r="F26" s="37">
        <v>1</v>
      </c>
      <c r="G26" s="32" t="s">
        <v>31</v>
      </c>
      <c r="H26" s="27" t="s">
        <v>30</v>
      </c>
      <c r="I26" s="34">
        <v>80750</v>
      </c>
      <c r="J26" s="34">
        <v>80750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 t="s">
        <v>39</v>
      </c>
      <c r="C27" s="25" t="s">
        <v>39</v>
      </c>
      <c r="D27" s="26" t="s">
        <v>67</v>
      </c>
      <c r="E27" s="23" t="s">
        <v>89</v>
      </c>
      <c r="F27" s="37">
        <v>1</v>
      </c>
      <c r="G27" s="32" t="s">
        <v>31</v>
      </c>
      <c r="H27" s="27" t="s">
        <v>30</v>
      </c>
      <c r="I27" s="34">
        <v>57333.33</v>
      </c>
      <c r="J27" s="34">
        <v>57333.33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 t="s">
        <v>40</v>
      </c>
      <c r="C28" s="25" t="s">
        <v>40</v>
      </c>
      <c r="D28" s="26" t="s">
        <v>68</v>
      </c>
      <c r="E28" s="23" t="s">
        <v>89</v>
      </c>
      <c r="F28" s="37">
        <v>1</v>
      </c>
      <c r="G28" s="32" t="s">
        <v>31</v>
      </c>
      <c r="H28" s="27" t="s">
        <v>30</v>
      </c>
      <c r="I28" s="34">
        <v>68250</v>
      </c>
      <c r="J28" s="34">
        <v>68250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 t="s">
        <v>41</v>
      </c>
      <c r="C29" s="25" t="s">
        <v>41</v>
      </c>
      <c r="D29" s="26" t="s">
        <v>69</v>
      </c>
      <c r="E29" s="23" t="s">
        <v>89</v>
      </c>
      <c r="F29" s="37">
        <v>1</v>
      </c>
      <c r="G29" s="32" t="s">
        <v>31</v>
      </c>
      <c r="H29" s="27" t="s">
        <v>30</v>
      </c>
      <c r="I29" s="34">
        <v>49000</v>
      </c>
      <c r="J29" s="34">
        <v>49000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 t="s">
        <v>42</v>
      </c>
      <c r="C30" s="25" t="s">
        <v>42</v>
      </c>
      <c r="D30" s="26" t="s">
        <v>70</v>
      </c>
      <c r="E30" s="23" t="s">
        <v>89</v>
      </c>
      <c r="F30" s="37">
        <v>1</v>
      </c>
      <c r="G30" s="32" t="s">
        <v>31</v>
      </c>
      <c r="H30" s="27" t="s">
        <v>30</v>
      </c>
      <c r="I30" s="34">
        <v>97500</v>
      </c>
      <c r="J30" s="34">
        <v>97500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 t="s">
        <v>43</v>
      </c>
      <c r="C31" s="25" t="s">
        <v>43</v>
      </c>
      <c r="D31" s="26" t="s">
        <v>71</v>
      </c>
      <c r="E31" s="23" t="s">
        <v>89</v>
      </c>
      <c r="F31" s="37">
        <v>1</v>
      </c>
      <c r="G31" s="32" t="s">
        <v>31</v>
      </c>
      <c r="H31" s="27" t="s">
        <v>30</v>
      </c>
      <c r="I31" s="34">
        <v>189083.33</v>
      </c>
      <c r="J31" s="34">
        <v>189083.33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 t="s">
        <v>44</v>
      </c>
      <c r="C32" s="25" t="s">
        <v>44</v>
      </c>
      <c r="D32" s="26" t="s">
        <v>72</v>
      </c>
      <c r="E32" s="23" t="s">
        <v>89</v>
      </c>
      <c r="F32" s="37">
        <v>1</v>
      </c>
      <c r="G32" s="32" t="s">
        <v>31</v>
      </c>
      <c r="H32" s="27" t="s">
        <v>30</v>
      </c>
      <c r="I32" s="34">
        <v>188750</v>
      </c>
      <c r="J32" s="34">
        <v>188750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 t="s">
        <v>45</v>
      </c>
      <c r="C33" s="25" t="s">
        <v>45</v>
      </c>
      <c r="D33" s="26" t="s">
        <v>73</v>
      </c>
      <c r="E33" s="23" t="s">
        <v>89</v>
      </c>
      <c r="F33" s="37">
        <v>1</v>
      </c>
      <c r="G33" s="32" t="s">
        <v>31</v>
      </c>
      <c r="H33" s="27" t="s">
        <v>30</v>
      </c>
      <c r="I33" s="34">
        <v>179000</v>
      </c>
      <c r="J33" s="34">
        <v>179000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 t="s">
        <v>46</v>
      </c>
      <c r="C34" s="25" t="s">
        <v>46</v>
      </c>
      <c r="D34" s="26" t="s">
        <v>74</v>
      </c>
      <c r="E34" s="23" t="s">
        <v>89</v>
      </c>
      <c r="F34" s="37">
        <v>1</v>
      </c>
      <c r="G34" s="32" t="s">
        <v>31</v>
      </c>
      <c r="H34" s="27" t="s">
        <v>30</v>
      </c>
      <c r="I34" s="34">
        <v>195250</v>
      </c>
      <c r="J34" s="34">
        <v>195250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 t="s">
        <v>47</v>
      </c>
      <c r="C35" s="25" t="s">
        <v>47</v>
      </c>
      <c r="D35" s="26" t="s">
        <v>75</v>
      </c>
      <c r="E35" s="23" t="s">
        <v>89</v>
      </c>
      <c r="F35" s="37">
        <v>1</v>
      </c>
      <c r="G35" s="32" t="s">
        <v>31</v>
      </c>
      <c r="H35" s="27" t="s">
        <v>30</v>
      </c>
      <c r="I35" s="34">
        <v>197833.33</v>
      </c>
      <c r="J35" s="34">
        <v>197833.33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 t="s">
        <v>48</v>
      </c>
      <c r="C36" s="25" t="s">
        <v>48</v>
      </c>
      <c r="D36" s="26" t="s">
        <v>76</v>
      </c>
      <c r="E36" s="23" t="s">
        <v>89</v>
      </c>
      <c r="F36" s="37">
        <v>1</v>
      </c>
      <c r="G36" s="32" t="s">
        <v>31</v>
      </c>
      <c r="H36" s="27" t="s">
        <v>30</v>
      </c>
      <c r="I36" s="34">
        <v>194083.33</v>
      </c>
      <c r="J36" s="34">
        <v>194083.33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 t="s">
        <v>49</v>
      </c>
      <c r="C37" s="25" t="s">
        <v>49</v>
      </c>
      <c r="D37" s="26" t="s">
        <v>77</v>
      </c>
      <c r="E37" s="23" t="s">
        <v>89</v>
      </c>
      <c r="F37" s="37">
        <v>1</v>
      </c>
      <c r="G37" s="32" t="s">
        <v>31</v>
      </c>
      <c r="H37" s="27" t="s">
        <v>30</v>
      </c>
      <c r="I37" s="34">
        <v>47250</v>
      </c>
      <c r="J37" s="34">
        <v>47250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 t="s">
        <v>50</v>
      </c>
      <c r="C38" s="25" t="s">
        <v>50</v>
      </c>
      <c r="D38" s="26" t="s">
        <v>78</v>
      </c>
      <c r="E38" s="23" t="s">
        <v>89</v>
      </c>
      <c r="F38" s="37">
        <v>1</v>
      </c>
      <c r="G38" s="32" t="s">
        <v>31</v>
      </c>
      <c r="H38" s="27" t="s">
        <v>30</v>
      </c>
      <c r="I38" s="34">
        <v>93416.67</v>
      </c>
      <c r="J38" s="34">
        <v>93416.67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 t="s">
        <v>51</v>
      </c>
      <c r="C39" s="25" t="s">
        <v>51</v>
      </c>
      <c r="D39" s="26" t="s">
        <v>79</v>
      </c>
      <c r="E39" s="23" t="s">
        <v>89</v>
      </c>
      <c r="F39" s="37">
        <v>1</v>
      </c>
      <c r="G39" s="32" t="s">
        <v>31</v>
      </c>
      <c r="H39" s="27" t="s">
        <v>30</v>
      </c>
      <c r="I39" s="34">
        <v>157000</v>
      </c>
      <c r="J39" s="34">
        <v>157000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 t="s">
        <v>52</v>
      </c>
      <c r="C40" s="25" t="s">
        <v>52</v>
      </c>
      <c r="D40" s="26" t="s">
        <v>80</v>
      </c>
      <c r="E40" s="23" t="s">
        <v>89</v>
      </c>
      <c r="F40" s="37">
        <v>1</v>
      </c>
      <c r="G40" s="32" t="s">
        <v>31</v>
      </c>
      <c r="H40" s="27" t="s">
        <v>30</v>
      </c>
      <c r="I40" s="34">
        <v>40500</v>
      </c>
      <c r="J40" s="34">
        <v>40500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 t="s">
        <v>53</v>
      </c>
      <c r="C41" s="25" t="s">
        <v>53</v>
      </c>
      <c r="D41" s="26" t="s">
        <v>81</v>
      </c>
      <c r="E41" s="23" t="s">
        <v>89</v>
      </c>
      <c r="F41" s="37">
        <v>1</v>
      </c>
      <c r="G41" s="32" t="s">
        <v>31</v>
      </c>
      <c r="H41" s="27" t="s">
        <v>30</v>
      </c>
      <c r="I41" s="34">
        <v>65833.33</v>
      </c>
      <c r="J41" s="34">
        <v>65833.33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 t="s">
        <v>53</v>
      </c>
      <c r="C42" s="25" t="s">
        <v>53</v>
      </c>
      <c r="D42" s="26" t="s">
        <v>81</v>
      </c>
      <c r="E42" s="23" t="s">
        <v>89</v>
      </c>
      <c r="F42" s="37">
        <v>1</v>
      </c>
      <c r="G42" s="32" t="s">
        <v>31</v>
      </c>
      <c r="H42" s="27" t="s">
        <v>30</v>
      </c>
      <c r="I42" s="34">
        <v>65833.33</v>
      </c>
      <c r="J42" s="34">
        <v>65833.33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 t="s">
        <v>54</v>
      </c>
      <c r="C43" s="25" t="s">
        <v>54</v>
      </c>
      <c r="D43" s="26" t="s">
        <v>82</v>
      </c>
      <c r="E43" s="23" t="s">
        <v>89</v>
      </c>
      <c r="F43" s="37">
        <v>1</v>
      </c>
      <c r="G43" s="32" t="s">
        <v>31</v>
      </c>
      <c r="H43" s="27" t="s">
        <v>30</v>
      </c>
      <c r="I43" s="34">
        <v>38416.67</v>
      </c>
      <c r="J43" s="34">
        <v>38416.67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 t="s">
        <v>55</v>
      </c>
      <c r="C44" s="25" t="s">
        <v>55</v>
      </c>
      <c r="D44" s="26" t="s">
        <v>83</v>
      </c>
      <c r="E44" s="23" t="s">
        <v>89</v>
      </c>
      <c r="F44" s="37">
        <v>1</v>
      </c>
      <c r="G44" s="32" t="s">
        <v>31</v>
      </c>
      <c r="H44" s="27" t="s">
        <v>30</v>
      </c>
      <c r="I44" s="34">
        <v>40166.67</v>
      </c>
      <c r="J44" s="34">
        <v>40166.67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 t="s">
        <v>56</v>
      </c>
      <c r="C45" s="25" t="s">
        <v>56</v>
      </c>
      <c r="D45" s="26" t="s">
        <v>84</v>
      </c>
      <c r="E45" s="23" t="s">
        <v>89</v>
      </c>
      <c r="F45" s="37">
        <v>1</v>
      </c>
      <c r="G45" s="32" t="s">
        <v>31</v>
      </c>
      <c r="H45" s="27" t="s">
        <v>30</v>
      </c>
      <c r="I45" s="34">
        <v>86833.33</v>
      </c>
      <c r="J45" s="34">
        <v>86833.33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 t="s">
        <v>57</v>
      </c>
      <c r="C46" s="25" t="s">
        <v>57</v>
      </c>
      <c r="D46" s="26" t="s">
        <v>85</v>
      </c>
      <c r="E46" s="23" t="s">
        <v>89</v>
      </c>
      <c r="F46" s="37">
        <v>1</v>
      </c>
      <c r="G46" s="32" t="s">
        <v>31</v>
      </c>
      <c r="H46" s="27" t="s">
        <v>30</v>
      </c>
      <c r="I46" s="34">
        <v>136333.33</v>
      </c>
      <c r="J46" s="34">
        <v>136333.33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 t="s">
        <v>58</v>
      </c>
      <c r="C47" s="25" t="s">
        <v>58</v>
      </c>
      <c r="D47" s="26" t="s">
        <v>86</v>
      </c>
      <c r="E47" s="23" t="s">
        <v>89</v>
      </c>
      <c r="F47" s="37">
        <v>1</v>
      </c>
      <c r="G47" s="32" t="s">
        <v>31</v>
      </c>
      <c r="H47" s="27" t="s">
        <v>30</v>
      </c>
      <c r="I47" s="34">
        <v>157916.67</v>
      </c>
      <c r="J47" s="34">
        <v>157916.67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 t="s">
        <v>59</v>
      </c>
      <c r="C48" s="25" t="s">
        <v>59</v>
      </c>
      <c r="D48" s="26" t="s">
        <v>87</v>
      </c>
      <c r="E48" s="23" t="s">
        <v>89</v>
      </c>
      <c r="F48" s="37">
        <v>1</v>
      </c>
      <c r="G48" s="32" t="s">
        <v>31</v>
      </c>
      <c r="H48" s="27" t="s">
        <v>30</v>
      </c>
      <c r="I48" s="34">
        <v>72333.33</v>
      </c>
      <c r="J48" s="34">
        <v>72333.33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 t="s">
        <v>60</v>
      </c>
      <c r="C49" s="25" t="s">
        <v>60</v>
      </c>
      <c r="D49" s="26" t="s">
        <v>88</v>
      </c>
      <c r="E49" s="23" t="s">
        <v>89</v>
      </c>
      <c r="F49" s="37">
        <v>1</v>
      </c>
      <c r="G49" s="32" t="s">
        <v>31</v>
      </c>
      <c r="H49" s="27" t="s">
        <v>30</v>
      </c>
      <c r="I49" s="34">
        <v>44250</v>
      </c>
      <c r="J49" s="34">
        <v>44250</v>
      </c>
      <c r="K49" s="38"/>
      <c r="L49" s="33"/>
      <c r="M49" s="20">
        <f t="shared" si="0"/>
        <v>0</v>
      </c>
      <c r="N49" s="9"/>
    </row>
    <row r="50" spans="1:14" s="4" customFormat="1" ht="16.5" customHeight="1">
      <c r="A50" s="51" t="s">
        <v>2</v>
      </c>
      <c r="B50" s="52"/>
      <c r="C50" s="52"/>
      <c r="D50" s="52"/>
      <c r="E50" s="52"/>
      <c r="F50" s="52"/>
      <c r="G50" s="52"/>
      <c r="H50" s="52"/>
      <c r="I50" s="53"/>
      <c r="J50" s="28">
        <f>SUM(J8:J49)</f>
        <v>4357833.300000001</v>
      </c>
      <c r="K50" s="30"/>
      <c r="L50" s="30"/>
      <c r="M50" s="30">
        <f>SUM(M8:M49)</f>
        <v>0</v>
      </c>
      <c r="N50" s="15" t="s">
        <v>16</v>
      </c>
    </row>
    <row r="51" spans="1:14" ht="25.5" customHeight="1">
      <c r="A51" s="44" t="s">
        <v>15</v>
      </c>
      <c r="B51" s="65"/>
      <c r="C51" s="65"/>
      <c r="D51" s="65"/>
      <c r="E51" s="65"/>
      <c r="F51" s="65"/>
      <c r="G51" s="65"/>
      <c r="H51" s="65"/>
      <c r="I51" s="21"/>
      <c r="J51" s="36">
        <v>5229400</v>
      </c>
      <c r="K51" s="39"/>
      <c r="L51" s="31"/>
      <c r="M51" s="31">
        <f>M50*1.2</f>
        <v>0</v>
      </c>
      <c r="N51" s="14" t="s">
        <v>26</v>
      </c>
    </row>
    <row r="52" spans="1:14" s="7" customFormat="1" ht="32.25" customHeight="1">
      <c r="A52" s="48" t="s">
        <v>1</v>
      </c>
      <c r="B52" s="48"/>
      <c r="C52" s="4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 customHeight="1">
      <c r="A53" s="47" t="s">
        <v>6</v>
      </c>
      <c r="B53" s="47"/>
      <c r="C53" s="47"/>
      <c r="D53" s="47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.75" customHeight="1">
      <c r="A54" s="47" t="s">
        <v>7</v>
      </c>
      <c r="B54" s="47"/>
      <c r="C54" s="47"/>
      <c r="D54" s="47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.75" customHeight="1">
      <c r="A55" s="47" t="s">
        <v>28</v>
      </c>
      <c r="B55" s="47"/>
      <c r="C55" s="47"/>
      <c r="D55" s="47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60" customHeight="1">
      <c r="A56" s="47" t="s">
        <v>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16"/>
    </row>
    <row r="57" spans="1:13" ht="28.5" customHeight="1">
      <c r="A57" s="46" t="s">
        <v>17</v>
      </c>
      <c r="B57" s="46"/>
      <c r="C57" s="46"/>
      <c r="D57" s="46"/>
      <c r="E57" s="46"/>
      <c r="F57" s="17"/>
      <c r="G57" s="18"/>
      <c r="H57" s="18"/>
      <c r="I57" s="19"/>
      <c r="J57" s="19"/>
      <c r="K57" s="19"/>
      <c r="L57" s="19"/>
      <c r="M57" s="19"/>
    </row>
    <row r="58" spans="1:13" ht="28.5" customHeight="1">
      <c r="A58" s="40" t="s">
        <v>18</v>
      </c>
      <c r="B58" s="40" t="s">
        <v>19</v>
      </c>
      <c r="C58" s="40"/>
      <c r="D58" s="40"/>
      <c r="E58" s="40"/>
      <c r="F58" s="41" t="s">
        <v>20</v>
      </c>
      <c r="G58" s="41"/>
      <c r="H58" s="41"/>
      <c r="I58" s="19"/>
      <c r="J58" s="19"/>
      <c r="K58" s="19"/>
      <c r="L58" s="19"/>
      <c r="M58" s="19"/>
    </row>
    <row r="59" spans="4:14" ht="15">
      <c r="D59" s="3"/>
      <c r="E59" s="6"/>
      <c r="F59" s="3"/>
      <c r="G59" s="3"/>
      <c r="H59" s="3"/>
      <c r="I59" s="3"/>
      <c r="J59" s="3"/>
      <c r="K59" s="3"/>
      <c r="L59" s="3"/>
      <c r="M59" s="3"/>
      <c r="N59" s="7"/>
    </row>
  </sheetData>
  <sheetProtection/>
  <autoFilter ref="A7:N58"/>
  <mergeCells count="26">
    <mergeCell ref="A1:N1"/>
    <mergeCell ref="A54:D54"/>
    <mergeCell ref="A55:D55"/>
    <mergeCell ref="A53:D53"/>
    <mergeCell ref="B5:B6"/>
    <mergeCell ref="J4:J6"/>
    <mergeCell ref="B4:H4"/>
    <mergeCell ref="M4:M6"/>
    <mergeCell ref="E5:E6"/>
    <mergeCell ref="A51:H51"/>
    <mergeCell ref="A2:N2"/>
    <mergeCell ref="L4:L6"/>
    <mergeCell ref="D5:D6"/>
    <mergeCell ref="A4:A6"/>
    <mergeCell ref="I4:I6"/>
    <mergeCell ref="K4:K6"/>
    <mergeCell ref="A58:E58"/>
    <mergeCell ref="F58:H58"/>
    <mergeCell ref="F5:F6"/>
    <mergeCell ref="G5:H5"/>
    <mergeCell ref="C5:C6"/>
    <mergeCell ref="A57:E57"/>
    <mergeCell ref="A56:N56"/>
    <mergeCell ref="A52:C52"/>
    <mergeCell ref="N4:N6"/>
    <mergeCell ref="A50:I50"/>
  </mergeCells>
  <dataValidations count="1">
    <dataValidation operator="lessThanOrEqual" allowBlank="1" showInputMessage="1" showErrorMessage="1" sqref="B8:B4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2023-10-27T08:35:44Z</dcterms:modified>
  <cp:category/>
  <cp:version/>
  <cp:contentType/>
  <cp:contentStatus/>
</cp:coreProperties>
</file>