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'РНХн'!$A$7:$N$44</definedName>
    <definedName name="_xlnm.Print_Area" localSheetId="0">'РНХн'!$A$1:$N$44</definedName>
  </definedNames>
  <calcPr fullCalcOnLoad="1"/>
</workbook>
</file>

<file path=xl/sharedStrings.xml><?xml version="1.0" encoding="utf-8"?>
<sst xmlns="http://schemas.openxmlformats.org/spreadsheetml/2006/main" count="145" uniqueCount="57">
  <si>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</si>
  <si>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</si>
  <si>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</si>
  <si>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</si>
  <si>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</si>
  <si>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</si>
  <si>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</si>
  <si>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</si>
  <si>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</si>
  <si>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</si>
  <si>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</si>
  <si>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</si>
  <si>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</si>
  <si>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</si>
  <si>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</si>
  <si>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</si>
  <si>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</si>
  <si>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</si>
  <si>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</si>
  <si>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</si>
  <si>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</si>
  <si>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</si>
  <si>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</si>
  <si>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</si>
  <si>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</si>
  <si>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</si>
  <si>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</si>
  <si>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</si>
  <si>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</si>
  <si>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</si>
  <si>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2024-01-02 Трубы сварные</t>
  </si>
  <si>
    <t>1004891</t>
  </si>
  <si>
    <t>Труба э/св 1020Х10 В ст17Г1С</t>
  </si>
  <si>
    <t>Т</t>
  </si>
  <si>
    <t>АО "НК НПЗ"</t>
  </si>
  <si>
    <t>ЦентрСклад 25</t>
  </si>
  <si>
    <t>Труба э/св 273х7 В ст20</t>
  </si>
  <si>
    <t>Труба э/св 1020Х10 В ст09Г2С</t>
  </si>
  <si>
    <t>Труба э/св 820х10 В ст3сп</t>
  </si>
  <si>
    <t>Труба э/св 720Х10 В ст17Г1СУ</t>
  </si>
  <si>
    <t>Труба э/св 720Х10 В ст3сп ДТТ</t>
  </si>
  <si>
    <t>030747</t>
  </si>
  <si>
    <t>Труба э/св п/ш 530х8-09Г2С</t>
  </si>
  <si>
    <t>Труба э/св 1020Х11 В ст17Г1С</t>
  </si>
  <si>
    <t>Труба э/св 377Х9 В ст20</t>
  </si>
  <si>
    <t>Труба 813х15,88 ASTM A691-Gr.5Cr CL.22</t>
  </si>
  <si>
    <t>Труба сварная тип 3-820Х15-К50</t>
  </si>
  <si>
    <t>Труба э/св п/ш 720Х12-17Г1С</t>
  </si>
  <si>
    <t>Труба э/св 1220Х14 В ст09Г2С</t>
  </si>
  <si>
    <t>Труба сварная 33,7х2,6 1.4404</t>
  </si>
  <si>
    <t>Труба сварная 33,7х2 1.4404</t>
  </si>
  <si>
    <t>Труба сварная 60,3х3,6 1.4404</t>
  </si>
  <si>
    <t>Труба сварная 17,2х1,6 1.4404</t>
  </si>
  <si>
    <t>Труба сварная 219,1х2 1.4404</t>
  </si>
  <si>
    <t>Труба сварная 32х2 1.4571</t>
  </si>
  <si>
    <t>Труба сварная 323,9х4 1.4571</t>
  </si>
  <si>
    <t>Труба сварная 609,6х4 1.4571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</si>
</sst>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SheetLayoutView="100" workbookViewId="0" topLeftCell="A1">
      <selection activeCell="I38" sqref="I3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3" t="s">
        <v>0</v>
      </c>
      <c r="B4" s="49" t="s">
        <v>27</v>
      </c>
      <c r="C4" s="50"/>
      <c r="D4" s="50"/>
      <c r="E4" s="50"/>
      <c r="F4" s="50"/>
      <c r="G4" s="50"/>
      <c r="H4" s="50"/>
      <c r="I4" s="56" t="s">
        <v>23</v>
      </c>
      <c r="J4" s="46" t="s">
        <v>24</v>
      </c>
      <c r="K4" s="46" t="s">
        <v>29</v>
      </c>
      <c r="L4" s="44" t="s">
        <v>13</v>
      </c>
      <c r="M4" s="44" t="s">
        <v>14</v>
      </c>
      <c r="N4" s="64" t="s">
        <v>3</v>
      </c>
    </row>
    <row r="5" spans="1:14" s="3" customFormat="1" ht="25.5" customHeight="1">
      <c r="A5" s="54"/>
      <c r="B5" s="44" t="s">
        <v>22</v>
      </c>
      <c r="C5" s="44" t="s">
        <v>25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1004891</v>
      </c>
      <c r="C8" s="25" t="s">
        <v>31</v>
      </c>
      <c r="D8" s="26" t="s">
        <v>32</v>
      </c>
      <c r="E8" s="23" t="s">
        <v>33</v>
      </c>
      <c r="F8" s="37">
        <v>0.983</v>
      </c>
      <c r="G8" s="32" t="s">
        <v>34</v>
      </c>
      <c r="H8" s="27" t="s">
        <v>35</v>
      </c>
      <c r="I8" s="34">
        <v>22425.83</v>
      </c>
      <c r="J8" s="34">
        <v>22044.59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1006036</v>
      </c>
      <c r="C9" s="25">
        <v>1006036</v>
      </c>
      <c r="D9" s="26" t="s">
        <v>36</v>
      </c>
      <c r="E9" s="23" t="s">
        <v>33</v>
      </c>
      <c r="F9" s="37">
        <v>0.196</v>
      </c>
      <c r="G9" s="32" t="s">
        <v>34</v>
      </c>
      <c r="H9" s="27" t="s">
        <v>35</v>
      </c>
      <c r="I9" s="34">
        <v>17897.5</v>
      </c>
      <c r="J9" s="34">
        <v>3507.91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1018646</v>
      </c>
      <c r="C10" s="25">
        <v>30754</v>
      </c>
      <c r="D10" s="26" t="s">
        <v>37</v>
      </c>
      <c r="E10" s="23" t="s">
        <v>33</v>
      </c>
      <c r="F10" s="37">
        <v>0.406</v>
      </c>
      <c r="G10" s="32" t="s">
        <v>34</v>
      </c>
      <c r="H10" s="27" t="s">
        <v>35</v>
      </c>
      <c r="I10" s="34">
        <v>23857.5</v>
      </c>
      <c r="J10" s="34">
        <v>9686.15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1034252</v>
      </c>
      <c r="C11" s="25">
        <v>31535</v>
      </c>
      <c r="D11" s="26" t="s">
        <v>38</v>
      </c>
      <c r="E11" s="23" t="s">
        <v>33</v>
      </c>
      <c r="F11" s="37">
        <v>1.384</v>
      </c>
      <c r="G11" s="32" t="s">
        <v>34</v>
      </c>
      <c r="H11" s="27" t="s">
        <v>35</v>
      </c>
      <c r="I11" s="34">
        <v>61620</v>
      </c>
      <c r="J11" s="34">
        <v>85282.08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1039526</v>
      </c>
      <c r="C12" s="25">
        <v>30528</v>
      </c>
      <c r="D12" s="26" t="s">
        <v>39</v>
      </c>
      <c r="E12" s="23" t="s">
        <v>33</v>
      </c>
      <c r="F12" s="37">
        <v>0.376</v>
      </c>
      <c r="G12" s="32" t="s">
        <v>34</v>
      </c>
      <c r="H12" s="27" t="s">
        <v>35</v>
      </c>
      <c r="I12" s="34">
        <v>20488.33</v>
      </c>
      <c r="J12" s="34">
        <v>7703.61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1040527</v>
      </c>
      <c r="C13" s="25">
        <v>120084</v>
      </c>
      <c r="D13" s="26" t="s">
        <v>40</v>
      </c>
      <c r="E13" s="23" t="s">
        <v>33</v>
      </c>
      <c r="F13" s="37">
        <v>2.81</v>
      </c>
      <c r="G13" s="32" t="s">
        <v>34</v>
      </c>
      <c r="H13" s="27" t="s">
        <v>35</v>
      </c>
      <c r="I13" s="34">
        <v>20605</v>
      </c>
      <c r="J13" s="34">
        <v>57900.05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1045432</v>
      </c>
      <c r="C14" s="25" t="s">
        <v>41</v>
      </c>
      <c r="D14" s="26" t="s">
        <v>42</v>
      </c>
      <c r="E14" s="23" t="s">
        <v>33</v>
      </c>
      <c r="F14" s="37">
        <v>0.032</v>
      </c>
      <c r="G14" s="32" t="s">
        <v>34</v>
      </c>
      <c r="H14" s="27" t="s">
        <v>35</v>
      </c>
      <c r="I14" s="34">
        <v>22491.67</v>
      </c>
      <c r="J14" s="34">
        <v>719.73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1045635</v>
      </c>
      <c r="C15" s="25">
        <v>30700</v>
      </c>
      <c r="D15" s="26" t="s">
        <v>43</v>
      </c>
      <c r="E15" s="23" t="s">
        <v>33</v>
      </c>
      <c r="F15" s="37">
        <v>1.717</v>
      </c>
      <c r="G15" s="32" t="s">
        <v>34</v>
      </c>
      <c r="H15" s="27" t="s">
        <v>35</v>
      </c>
      <c r="I15" s="34">
        <v>31599.17</v>
      </c>
      <c r="J15" s="34">
        <v>54255.77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1307205</v>
      </c>
      <c r="C16" s="25">
        <v>1307205</v>
      </c>
      <c r="D16" s="26" t="s">
        <v>44</v>
      </c>
      <c r="E16" s="23" t="s">
        <v>33</v>
      </c>
      <c r="F16" s="37">
        <v>0.222</v>
      </c>
      <c r="G16" s="32" t="s">
        <v>34</v>
      </c>
      <c r="H16" s="27" t="s">
        <v>35</v>
      </c>
      <c r="I16" s="34">
        <v>17897.5</v>
      </c>
      <c r="J16" s="34">
        <v>3973.25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1324980</v>
      </c>
      <c r="C17" s="25">
        <v>30964</v>
      </c>
      <c r="D17" s="26" t="s">
        <v>45</v>
      </c>
      <c r="E17" s="23" t="s">
        <v>33</v>
      </c>
      <c r="F17" s="37">
        <v>8.826</v>
      </c>
      <c r="G17" s="32" t="s">
        <v>34</v>
      </c>
      <c r="H17" s="27" t="s">
        <v>35</v>
      </c>
      <c r="I17" s="34">
        <v>212603.33</v>
      </c>
      <c r="J17" s="34">
        <v>1876436.99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1368277</v>
      </c>
      <c r="C18" s="25">
        <v>30084</v>
      </c>
      <c r="D18" s="26" t="s">
        <v>46</v>
      </c>
      <c r="E18" s="23" t="s">
        <v>33</v>
      </c>
      <c r="F18" s="37">
        <v>1.393</v>
      </c>
      <c r="G18" s="32" t="s">
        <v>34</v>
      </c>
      <c r="H18" s="27" t="s">
        <v>35</v>
      </c>
      <c r="I18" s="34">
        <v>29526.67</v>
      </c>
      <c r="J18" s="34">
        <v>41130.65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1370458</v>
      </c>
      <c r="C19" s="25">
        <v>1370458</v>
      </c>
      <c r="D19" s="26" t="s">
        <v>47</v>
      </c>
      <c r="E19" s="23" t="s">
        <v>33</v>
      </c>
      <c r="F19" s="37">
        <v>0.271</v>
      </c>
      <c r="G19" s="32" t="s">
        <v>34</v>
      </c>
      <c r="H19" s="27" t="s">
        <v>35</v>
      </c>
      <c r="I19" s="34">
        <v>23700</v>
      </c>
      <c r="J19" s="34">
        <v>6422.7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1862016</v>
      </c>
      <c r="C20" s="25">
        <v>30790</v>
      </c>
      <c r="D20" s="26" t="s">
        <v>48</v>
      </c>
      <c r="E20" s="23" t="s">
        <v>33</v>
      </c>
      <c r="F20" s="37">
        <v>1.35</v>
      </c>
      <c r="G20" s="32" t="s">
        <v>34</v>
      </c>
      <c r="H20" s="27" t="s">
        <v>35</v>
      </c>
      <c r="I20" s="34">
        <v>24120</v>
      </c>
      <c r="J20" s="34">
        <v>32562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1862016</v>
      </c>
      <c r="C21" s="25">
        <v>30790</v>
      </c>
      <c r="D21" s="26" t="s">
        <v>48</v>
      </c>
      <c r="E21" s="23" t="s">
        <v>33</v>
      </c>
      <c r="F21" s="37">
        <v>0.69</v>
      </c>
      <c r="G21" s="32" t="s">
        <v>34</v>
      </c>
      <c r="H21" s="27" t="s">
        <v>35</v>
      </c>
      <c r="I21" s="34">
        <v>24120</v>
      </c>
      <c r="J21" s="34">
        <v>16642.8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1949400</v>
      </c>
      <c r="C22" s="25">
        <v>1949400</v>
      </c>
      <c r="D22" s="26" t="s">
        <v>49</v>
      </c>
      <c r="E22" s="23" t="s">
        <v>33</v>
      </c>
      <c r="F22" s="37">
        <v>0.25</v>
      </c>
      <c r="G22" s="32" t="s">
        <v>34</v>
      </c>
      <c r="H22" s="27" t="s">
        <v>35</v>
      </c>
      <c r="I22" s="34">
        <v>366631.67</v>
      </c>
      <c r="J22" s="34">
        <v>91657.92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1949400</v>
      </c>
      <c r="C23" s="25">
        <v>1949400</v>
      </c>
      <c r="D23" s="26" t="s">
        <v>49</v>
      </c>
      <c r="E23" s="23" t="s">
        <v>33</v>
      </c>
      <c r="F23" s="37">
        <v>0.144</v>
      </c>
      <c r="G23" s="32" t="s">
        <v>34</v>
      </c>
      <c r="H23" s="27" t="s">
        <v>35</v>
      </c>
      <c r="I23" s="34">
        <v>366631.67</v>
      </c>
      <c r="J23" s="34">
        <v>52794.96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1949431</v>
      </c>
      <c r="C24" s="25">
        <v>1949431</v>
      </c>
      <c r="D24" s="26" t="s">
        <v>50</v>
      </c>
      <c r="E24" s="23" t="s">
        <v>33</v>
      </c>
      <c r="F24" s="37">
        <v>0.133</v>
      </c>
      <c r="G24" s="32" t="s">
        <v>34</v>
      </c>
      <c r="H24" s="27" t="s">
        <v>35</v>
      </c>
      <c r="I24" s="34">
        <v>324540</v>
      </c>
      <c r="J24" s="34">
        <v>43163.82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1949433</v>
      </c>
      <c r="C25" s="25">
        <v>1949433</v>
      </c>
      <c r="D25" s="26" t="s">
        <v>51</v>
      </c>
      <c r="E25" s="23" t="s">
        <v>33</v>
      </c>
      <c r="F25" s="37">
        <v>0.01</v>
      </c>
      <c r="G25" s="32" t="s">
        <v>34</v>
      </c>
      <c r="H25" s="27" t="s">
        <v>35</v>
      </c>
      <c r="I25" s="34">
        <v>327757.5</v>
      </c>
      <c r="J25" s="34">
        <v>3277.58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1949433</v>
      </c>
      <c r="C26" s="25">
        <v>1949433</v>
      </c>
      <c r="D26" s="26" t="s">
        <v>51</v>
      </c>
      <c r="E26" s="23" t="s">
        <v>33</v>
      </c>
      <c r="F26" s="37">
        <v>0.052</v>
      </c>
      <c r="G26" s="32" t="s">
        <v>34</v>
      </c>
      <c r="H26" s="27" t="s">
        <v>35</v>
      </c>
      <c r="I26" s="34">
        <v>327758.33</v>
      </c>
      <c r="J26" s="34">
        <v>17043.43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1949435</v>
      </c>
      <c r="C27" s="25">
        <v>1949435</v>
      </c>
      <c r="D27" s="26" t="s">
        <v>52</v>
      </c>
      <c r="E27" s="23" t="s">
        <v>33</v>
      </c>
      <c r="F27" s="37">
        <v>0.004</v>
      </c>
      <c r="G27" s="32" t="s">
        <v>34</v>
      </c>
      <c r="H27" s="27" t="s">
        <v>35</v>
      </c>
      <c r="I27" s="34">
        <v>424995.83</v>
      </c>
      <c r="J27" s="34">
        <v>1699.98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1949438</v>
      </c>
      <c r="C28" s="25">
        <v>1949438</v>
      </c>
      <c r="D28" s="26" t="s">
        <v>53</v>
      </c>
      <c r="E28" s="23" t="s">
        <v>33</v>
      </c>
      <c r="F28" s="37">
        <v>0.13</v>
      </c>
      <c r="G28" s="32" t="s">
        <v>34</v>
      </c>
      <c r="H28" s="27" t="s">
        <v>35</v>
      </c>
      <c r="I28" s="34">
        <v>299797.5</v>
      </c>
      <c r="J28" s="34">
        <v>38973.68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1949439</v>
      </c>
      <c r="C29" s="25">
        <v>1949439</v>
      </c>
      <c r="D29" s="26" t="s">
        <v>54</v>
      </c>
      <c r="E29" s="23" t="s">
        <v>33</v>
      </c>
      <c r="F29" s="37">
        <v>0.009</v>
      </c>
      <c r="G29" s="32" t="s">
        <v>34</v>
      </c>
      <c r="H29" s="27" t="s">
        <v>35</v>
      </c>
      <c r="I29" s="34">
        <v>374453.33</v>
      </c>
      <c r="J29" s="34">
        <v>3370.08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1949439</v>
      </c>
      <c r="C30" s="25">
        <v>1949439</v>
      </c>
      <c r="D30" s="26" t="s">
        <v>54</v>
      </c>
      <c r="E30" s="23" t="s">
        <v>33</v>
      </c>
      <c r="F30" s="37">
        <v>0.007</v>
      </c>
      <c r="G30" s="32" t="s">
        <v>34</v>
      </c>
      <c r="H30" s="27" t="s">
        <v>35</v>
      </c>
      <c r="I30" s="34">
        <v>379138.33</v>
      </c>
      <c r="J30" s="34">
        <v>2653.97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1949451</v>
      </c>
      <c r="C31" s="25">
        <v>1949451</v>
      </c>
      <c r="D31" s="26" t="s">
        <v>55</v>
      </c>
      <c r="E31" s="23" t="s">
        <v>33</v>
      </c>
      <c r="F31" s="37">
        <v>0.585</v>
      </c>
      <c r="G31" s="32" t="s">
        <v>34</v>
      </c>
      <c r="H31" s="27" t="s">
        <v>35</v>
      </c>
      <c r="I31" s="34">
        <v>228680.83</v>
      </c>
      <c r="J31" s="34">
        <v>133778.29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1949451</v>
      </c>
      <c r="C32" s="25">
        <v>1949451</v>
      </c>
      <c r="D32" s="26" t="s">
        <v>55</v>
      </c>
      <c r="E32" s="23" t="s">
        <v>33</v>
      </c>
      <c r="F32" s="37">
        <v>0.075</v>
      </c>
      <c r="G32" s="32" t="s">
        <v>34</v>
      </c>
      <c r="H32" s="27" t="s">
        <v>35</v>
      </c>
      <c r="I32" s="34">
        <v>228680.83</v>
      </c>
      <c r="J32" s="34">
        <v>17151.06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1949453</v>
      </c>
      <c r="C33" s="25">
        <v>1949453</v>
      </c>
      <c r="D33" s="26" t="s">
        <v>56</v>
      </c>
      <c r="E33" s="23" t="s">
        <v>33</v>
      </c>
      <c r="F33" s="37">
        <v>0.201</v>
      </c>
      <c r="G33" s="32" t="s">
        <v>34</v>
      </c>
      <c r="H33" s="27" t="s">
        <v>35</v>
      </c>
      <c r="I33" s="34">
        <v>294697.5</v>
      </c>
      <c r="J33" s="34">
        <v>59234.2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1949453</v>
      </c>
      <c r="C34" s="25">
        <v>1949453</v>
      </c>
      <c r="D34" s="26" t="s">
        <v>56</v>
      </c>
      <c r="E34" s="23" t="s">
        <v>33</v>
      </c>
      <c r="F34" s="37">
        <v>0.011</v>
      </c>
      <c r="G34" s="32" t="s">
        <v>34</v>
      </c>
      <c r="H34" s="27" t="s">
        <v>35</v>
      </c>
      <c r="I34" s="34">
        <v>347743.33</v>
      </c>
      <c r="J34" s="34">
        <v>3825.18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1949453</v>
      </c>
      <c r="C35" s="25">
        <v>1949453</v>
      </c>
      <c r="D35" s="26" t="s">
        <v>56</v>
      </c>
      <c r="E35" s="23" t="s">
        <v>33</v>
      </c>
      <c r="F35" s="37">
        <v>0.12</v>
      </c>
      <c r="G35" s="32" t="s">
        <v>34</v>
      </c>
      <c r="H35" s="27" t="s">
        <v>35</v>
      </c>
      <c r="I35" s="34">
        <v>825890.83</v>
      </c>
      <c r="J35" s="34">
        <v>99106.9</v>
      </c>
      <c r="K35" s="38"/>
      <c r="L35" s="33"/>
      <c r="M35" s="20"/>
      <c r="N35" s="9"/>
    </row>
    <row r="36" spans="1:14" s="4" customFormat="1" ht="16.5" customHeight="1">
      <c r="A36" s="41" t="s">
        <v>2</v>
      </c>
      <c r="B36" s="41"/>
      <c r="C36" s="41"/>
      <c r="D36" s="41"/>
      <c r="E36" s="41"/>
      <c r="F36" s="40">
        <f>SUM(F8:F35)</f>
        <v>22.387000000000004</v>
      </c>
      <c r="G36" s="41"/>
      <c r="H36" s="41"/>
      <c r="I36" s="41"/>
      <c r="J36" s="28">
        <f>SUM(J8:J35)</f>
        <v>2785999.3300000005</v>
      </c>
      <c r="K36" s="30"/>
      <c r="L36" s="30"/>
      <c r="M36" s="30"/>
      <c r="N36" s="15" t="s">
        <v>16</v>
      </c>
    </row>
    <row r="37" spans="1:14" ht="25.5" customHeight="1">
      <c r="A37" s="49" t="s">
        <v>15</v>
      </c>
      <c r="B37" s="50"/>
      <c r="C37" s="50"/>
      <c r="D37" s="50"/>
      <c r="E37" s="50"/>
      <c r="F37" s="50"/>
      <c r="G37" s="50"/>
      <c r="H37" s="50"/>
      <c r="I37" s="21"/>
      <c r="J37" s="36">
        <f>ROUND(J36*1.2,2)</f>
        <v>3343199.2</v>
      </c>
      <c r="K37" s="39"/>
      <c r="L37" s="31"/>
      <c r="M37" s="31"/>
      <c r="N37" s="14" t="s">
        <v>26</v>
      </c>
    </row>
    <row r="38" spans="1:14" s="7" customFormat="1" ht="32.25" customHeight="1">
      <c r="A38" s="63" t="s">
        <v>1</v>
      </c>
      <c r="B38" s="63"/>
      <c r="C38" s="63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5.75" customHeight="1">
      <c r="A39" s="43" t="s">
        <v>6</v>
      </c>
      <c r="B39" s="43"/>
      <c r="C39" s="43"/>
      <c r="D39" s="43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.75" customHeight="1">
      <c r="A40" s="43" t="s">
        <v>7</v>
      </c>
      <c r="B40" s="43"/>
      <c r="C40" s="43"/>
      <c r="D40" s="43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.75" customHeight="1">
      <c r="A41" s="43" t="s">
        <v>28</v>
      </c>
      <c r="B41" s="43"/>
      <c r="C41" s="43"/>
      <c r="D41" s="43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5" ht="60" customHeight="1">
      <c r="A42" s="43" t="s">
        <v>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16"/>
    </row>
    <row r="43" spans="1:13" ht="28.5" customHeight="1">
      <c r="A43" s="62" t="s">
        <v>17</v>
      </c>
      <c r="B43" s="62"/>
      <c r="C43" s="62"/>
      <c r="D43" s="62"/>
      <c r="E43" s="62"/>
      <c r="F43" s="17"/>
      <c r="G43" s="18"/>
      <c r="H43" s="18"/>
      <c r="I43" s="19"/>
      <c r="J43" s="19"/>
      <c r="K43" s="19"/>
      <c r="L43" s="19"/>
      <c r="M43" s="19"/>
    </row>
    <row r="44" spans="1:13" ht="28.5" customHeight="1">
      <c r="A44" s="59" t="s">
        <v>18</v>
      </c>
      <c r="B44" s="59" t="s">
        <v>19</v>
      </c>
      <c r="C44" s="59"/>
      <c r="D44" s="59"/>
      <c r="E44" s="59"/>
      <c r="F44" s="60" t="s">
        <v>20</v>
      </c>
      <c r="G44" s="60"/>
      <c r="H44" s="60"/>
      <c r="I44" s="19"/>
      <c r="J44" s="19"/>
      <c r="K44" s="19"/>
      <c r="L44" s="19"/>
      <c r="M44" s="19"/>
    </row>
    <row r="45" spans="4:14" ht="15">
      <c r="D45" s="3"/>
      <c r="E45" s="6"/>
      <c r="F45" s="3"/>
      <c r="G45" s="3"/>
      <c r="H45" s="3"/>
      <c r="I45" s="3"/>
      <c r="J45" s="3"/>
      <c r="K45" s="3"/>
      <c r="L45" s="3"/>
      <c r="M45" s="3"/>
      <c r="N45" s="7"/>
    </row>
  </sheetData>
  <sheetProtection/>
  <autoFilter ref="A7:N44"/>
  <mergeCells count="27">
    <mergeCell ref="A44:E44"/>
    <mergeCell ref="F44:H44"/>
    <mergeCell ref="F5:F6"/>
    <mergeCell ref="G5:H5"/>
    <mergeCell ref="C5:C6"/>
    <mergeCell ref="A43:E43"/>
    <mergeCell ref="A42:N42"/>
    <mergeCell ref="A38:C38"/>
    <mergeCell ref="N4:N6"/>
    <mergeCell ref="E5:E6"/>
    <mergeCell ref="A37:H37"/>
    <mergeCell ref="A2:N2"/>
    <mergeCell ref="L4:L6"/>
    <mergeCell ref="D5:D6"/>
    <mergeCell ref="A4:A6"/>
    <mergeCell ref="I4:I6"/>
    <mergeCell ref="K4:K6"/>
    <mergeCell ref="A36:E36"/>
    <mergeCell ref="G36:I36"/>
    <mergeCell ref="A1:N1"/>
    <mergeCell ref="A40:D40"/>
    <mergeCell ref="A41:D41"/>
    <mergeCell ref="A39:D39"/>
    <mergeCell ref="B5:B6"/>
    <mergeCell ref="J4:J6"/>
    <mergeCell ref="B4:H4"/>
    <mergeCell ref="M4:M6"/>
  </mergeCells>
  <dataValidations count="1">
    <dataValidation operator="lessThanOrEqual" allowBlank="1" showInputMessage="1" showErrorMessage="1" sqref="B8:B3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2024-01-21T07:01:12Z</dcterms:modified>
  <cp:category/>
  <cp:version/>
  <cp:contentType/>
  <cp:contentStatus/>
</cp:coreProperties>
</file>