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'РНХн'!$A$7:$N$29</definedName>
    <definedName name="_xlnm.Print_Area" localSheetId="0">'РНХн'!$A$1:$N$29</definedName>
  </definedNames>
  <calcPr fullCalcOnLoad="1"/>
</workbook>
</file>

<file path=xl/sharedStrings.xml><?xml version="1.0" encoding="utf-8"?>
<sst xmlns="http://schemas.openxmlformats.org/spreadsheetml/2006/main" count="85" uniqueCount="49">
  <si>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</si>
  <si>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</si>
  <si>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</si>
  <si>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</si>
  <si>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</si>
  <si>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</si>
  <si>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</si>
  <si>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</si>
  <si>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</si>
  <si>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</si>
  <si>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</si>
  <si>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</si>
  <si>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</si>
  <si>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</si>
  <si>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</si>
  <si>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</si>
  <si>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</si>
  <si>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</si>
  <si>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</si>
  <si>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</si>
  <si>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</si>
  <si>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</si>
  <si>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</si>
  <si>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</si>
  <si>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</si>
  <si>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</si>
  <si>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</si>
  <si>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</si>
  <si>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</si>
  <si>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</si>
  <si>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2024-01-11 Прокат, сырье, сплавы цветных металлов</t>
  </si>
  <si>
    <t>ПРУТОК АЛЮМИНИЕВЫЙ Д16Т  70</t>
  </si>
  <si>
    <t>КГ</t>
  </si>
  <si>
    <t>АО "НК НПЗ"</t>
  </si>
  <si>
    <t>ЦентрСклад 25</t>
  </si>
  <si>
    <t>Припой ПСр 45 пруток</t>
  </si>
  <si>
    <t>Пруток ГКРНТ 60 НД Л63</t>
  </si>
  <si>
    <t>Баббит Б16</t>
  </si>
  <si>
    <t>Т</t>
  </si>
  <si>
    <t>Проволока ДКРНМ 3,0 БТ БРБ2</t>
  </si>
  <si>
    <t>Труба медная ДКРНМ 8Х2 БТ М1</t>
  </si>
  <si>
    <t>Трубка медн.тян. ДКРНМ 8Х1,0 НД М2</t>
  </si>
  <si>
    <t>130908</t>
  </si>
  <si>
    <t>Проволока ДКРНМ 1,2 БТ МНМц43-0,5</t>
  </si>
  <si>
    <t>ПРУТОК АЛЮМИНИЕВЫЙ Д16Т  90</t>
  </si>
  <si>
    <t>131326</t>
  </si>
  <si>
    <t>Припой П-14 ф3,0мм ФК-235</t>
  </si>
  <si>
    <t>Проволока ДКРХМ 1,5 БТ НМцАК2-2-1</t>
  </si>
  <si>
    <t>Припой П-14сфФК-320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</si>
</sst>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view="pageBreakPreview" zoomScaleSheetLayoutView="100" workbookViewId="0" topLeftCell="A1">
      <selection activeCell="G10" sqref="G1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4" t="s">
        <v>0</v>
      </c>
      <c r="B4" s="45" t="s">
        <v>27</v>
      </c>
      <c r="C4" s="52"/>
      <c r="D4" s="52"/>
      <c r="E4" s="52"/>
      <c r="F4" s="52"/>
      <c r="G4" s="52"/>
      <c r="H4" s="52"/>
      <c r="I4" s="57" t="s">
        <v>23</v>
      </c>
      <c r="J4" s="60" t="s">
        <v>24</v>
      </c>
      <c r="K4" s="60" t="s">
        <v>29</v>
      </c>
      <c r="L4" s="43" t="s">
        <v>13</v>
      </c>
      <c r="M4" s="43" t="s">
        <v>14</v>
      </c>
      <c r="N4" s="50" t="s">
        <v>3</v>
      </c>
    </row>
    <row r="5" spans="1:14" s="3" customFormat="1" ht="25.5" customHeight="1">
      <c r="A5" s="55"/>
      <c r="B5" s="43" t="s">
        <v>22</v>
      </c>
      <c r="C5" s="43" t="s">
        <v>25</v>
      </c>
      <c r="D5" s="43" t="s">
        <v>12</v>
      </c>
      <c r="E5" s="43" t="s">
        <v>9</v>
      </c>
      <c r="F5" s="43" t="s">
        <v>10</v>
      </c>
      <c r="G5" s="45" t="s">
        <v>11</v>
      </c>
      <c r="H5" s="46"/>
      <c r="I5" s="58"/>
      <c r="J5" s="61"/>
      <c r="K5" s="61"/>
      <c r="L5" s="51"/>
      <c r="M5" s="51"/>
      <c r="N5" s="51"/>
    </row>
    <row r="6" spans="1:14" s="3" customFormat="1" ht="36.75" customHeight="1">
      <c r="A6" s="56"/>
      <c r="B6" s="44"/>
      <c r="C6" s="44"/>
      <c r="D6" s="44"/>
      <c r="E6" s="44"/>
      <c r="F6" s="44"/>
      <c r="G6" s="11" t="s">
        <v>4</v>
      </c>
      <c r="H6" s="11" t="s">
        <v>5</v>
      </c>
      <c r="I6" s="59"/>
      <c r="J6" s="62"/>
      <c r="K6" s="62"/>
      <c r="L6" s="44"/>
      <c r="M6" s="44"/>
      <c r="N6" s="44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1087459</v>
      </c>
      <c r="C8" s="25">
        <v>130342</v>
      </c>
      <c r="D8" s="26" t="s">
        <v>31</v>
      </c>
      <c r="E8" s="23" t="s">
        <v>32</v>
      </c>
      <c r="F8" s="37">
        <v>174</v>
      </c>
      <c r="G8" s="32" t="s">
        <v>33</v>
      </c>
      <c r="H8" s="27" t="s">
        <v>34</v>
      </c>
      <c r="I8" s="34">
        <v>96.67</v>
      </c>
      <c r="J8" s="34">
        <v>16820.58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1103493</v>
      </c>
      <c r="C9" s="25">
        <v>1103493</v>
      </c>
      <c r="D9" s="26" t="s">
        <v>35</v>
      </c>
      <c r="E9" s="23" t="s">
        <v>32</v>
      </c>
      <c r="F9" s="37">
        <v>1.5</v>
      </c>
      <c r="G9" s="32" t="s">
        <v>33</v>
      </c>
      <c r="H9" s="27" t="s">
        <v>34</v>
      </c>
      <c r="I9" s="34">
        <v>10526.67</v>
      </c>
      <c r="J9" s="34">
        <v>15790.01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1143852</v>
      </c>
      <c r="C10" s="25">
        <v>130224</v>
      </c>
      <c r="D10" s="26" t="s">
        <v>36</v>
      </c>
      <c r="E10" s="23" t="s">
        <v>32</v>
      </c>
      <c r="F10" s="37">
        <v>10</v>
      </c>
      <c r="G10" s="32" t="s">
        <v>33</v>
      </c>
      <c r="H10" s="27" t="s">
        <v>34</v>
      </c>
      <c r="I10" s="34">
        <v>6.67</v>
      </c>
      <c r="J10" s="34">
        <v>66.7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1167788</v>
      </c>
      <c r="C11" s="25">
        <v>3298</v>
      </c>
      <c r="D11" s="26" t="s">
        <v>37</v>
      </c>
      <c r="E11" s="23" t="s">
        <v>38</v>
      </c>
      <c r="F11" s="37">
        <v>0.041</v>
      </c>
      <c r="G11" s="32" t="s">
        <v>33</v>
      </c>
      <c r="H11" s="27" t="s">
        <v>34</v>
      </c>
      <c r="I11" s="34">
        <v>33.33</v>
      </c>
      <c r="J11" s="34">
        <v>1.37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1262341</v>
      </c>
      <c r="C12" s="25">
        <v>130362</v>
      </c>
      <c r="D12" s="26" t="s">
        <v>39</v>
      </c>
      <c r="E12" s="23" t="s">
        <v>32</v>
      </c>
      <c r="F12" s="37">
        <v>20.5</v>
      </c>
      <c r="G12" s="32" t="s">
        <v>33</v>
      </c>
      <c r="H12" s="27" t="s">
        <v>34</v>
      </c>
      <c r="I12" s="34">
        <v>1355.83</v>
      </c>
      <c r="J12" s="34">
        <v>27794.52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1313104</v>
      </c>
      <c r="C13" s="25">
        <v>130273</v>
      </c>
      <c r="D13" s="26" t="s">
        <v>40</v>
      </c>
      <c r="E13" s="23" t="s">
        <v>32</v>
      </c>
      <c r="F13" s="37">
        <v>3</v>
      </c>
      <c r="G13" s="32" t="s">
        <v>33</v>
      </c>
      <c r="H13" s="27" t="s">
        <v>34</v>
      </c>
      <c r="I13" s="34">
        <v>228.33</v>
      </c>
      <c r="J13" s="34">
        <v>684.99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1313104</v>
      </c>
      <c r="C14" s="25">
        <v>130273</v>
      </c>
      <c r="D14" s="26" t="s">
        <v>40</v>
      </c>
      <c r="E14" s="23" t="s">
        <v>32</v>
      </c>
      <c r="F14" s="37">
        <v>282</v>
      </c>
      <c r="G14" s="32" t="s">
        <v>33</v>
      </c>
      <c r="H14" s="27" t="s">
        <v>34</v>
      </c>
      <c r="I14" s="34">
        <v>228.33</v>
      </c>
      <c r="J14" s="34">
        <v>64389.06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1367046</v>
      </c>
      <c r="C15" s="25">
        <v>130014</v>
      </c>
      <c r="D15" s="26" t="s">
        <v>41</v>
      </c>
      <c r="E15" s="23" t="s">
        <v>32</v>
      </c>
      <c r="F15" s="37">
        <v>25</v>
      </c>
      <c r="G15" s="32" t="s">
        <v>33</v>
      </c>
      <c r="H15" s="27" t="s">
        <v>34</v>
      </c>
      <c r="I15" s="34">
        <v>0.83</v>
      </c>
      <c r="J15" s="34">
        <v>20.75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1439111</v>
      </c>
      <c r="C16" s="25" t="s">
        <v>42</v>
      </c>
      <c r="D16" s="26" t="s">
        <v>43</v>
      </c>
      <c r="E16" s="23" t="s">
        <v>32</v>
      </c>
      <c r="F16" s="37">
        <v>13</v>
      </c>
      <c r="G16" s="32" t="s">
        <v>33</v>
      </c>
      <c r="H16" s="27" t="s">
        <v>34</v>
      </c>
      <c r="I16" s="34">
        <v>909.17</v>
      </c>
      <c r="J16" s="34">
        <v>11819.21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1441293</v>
      </c>
      <c r="C17" s="25">
        <v>130335</v>
      </c>
      <c r="D17" s="26" t="s">
        <v>44</v>
      </c>
      <c r="E17" s="23" t="s">
        <v>32</v>
      </c>
      <c r="F17" s="37">
        <v>208.98</v>
      </c>
      <c r="G17" s="32" t="s">
        <v>33</v>
      </c>
      <c r="H17" s="27" t="s">
        <v>34</v>
      </c>
      <c r="I17" s="34">
        <v>100.83</v>
      </c>
      <c r="J17" s="34">
        <v>21071.45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1559335</v>
      </c>
      <c r="C18" s="25" t="s">
        <v>45</v>
      </c>
      <c r="D18" s="26" t="s">
        <v>46</v>
      </c>
      <c r="E18" s="23" t="s">
        <v>32</v>
      </c>
      <c r="F18" s="37">
        <v>11</v>
      </c>
      <c r="G18" s="32" t="s">
        <v>33</v>
      </c>
      <c r="H18" s="27" t="s">
        <v>34</v>
      </c>
      <c r="I18" s="34">
        <v>751.67</v>
      </c>
      <c r="J18" s="34">
        <v>8268.37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1876585</v>
      </c>
      <c r="C19" s="25">
        <v>130907</v>
      </c>
      <c r="D19" s="26" t="s">
        <v>47</v>
      </c>
      <c r="E19" s="23" t="s">
        <v>32</v>
      </c>
      <c r="F19" s="37">
        <v>0.045</v>
      </c>
      <c r="G19" s="32" t="s">
        <v>33</v>
      </c>
      <c r="H19" s="27" t="s">
        <v>34</v>
      </c>
      <c r="I19" s="34">
        <v>910427.5</v>
      </c>
      <c r="J19" s="34">
        <v>40969.24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9004823</v>
      </c>
      <c r="C20" s="25">
        <v>130434</v>
      </c>
      <c r="D20" s="26" t="s">
        <v>48</v>
      </c>
      <c r="E20" s="23" t="s">
        <v>32</v>
      </c>
      <c r="F20" s="37">
        <v>8</v>
      </c>
      <c r="G20" s="32" t="s">
        <v>33</v>
      </c>
      <c r="H20" s="27" t="s">
        <v>34</v>
      </c>
      <c r="I20" s="34">
        <v>776.67</v>
      </c>
      <c r="J20" s="34">
        <v>6213.36</v>
      </c>
      <c r="K20" s="38"/>
      <c r="L20" s="33"/>
      <c r="M20" s="20"/>
      <c r="N20" s="9"/>
    </row>
    <row r="21" spans="1:14" s="4" customFormat="1" ht="16.5" customHeight="1">
      <c r="A21" s="63" t="s">
        <v>2</v>
      </c>
      <c r="B21" s="63"/>
      <c r="C21" s="63"/>
      <c r="D21" s="63"/>
      <c r="E21" s="63"/>
      <c r="F21" s="40">
        <f>SUM(F8:F20)</f>
        <v>757.0659999999999</v>
      </c>
      <c r="G21" s="63"/>
      <c r="H21" s="63"/>
      <c r="I21" s="63"/>
      <c r="J21" s="28">
        <f>SUM(J8:J20)</f>
        <v>213909.61</v>
      </c>
      <c r="K21" s="30"/>
      <c r="L21" s="30"/>
      <c r="M21" s="30"/>
      <c r="N21" s="15" t="s">
        <v>16</v>
      </c>
    </row>
    <row r="22" spans="1:14" ht="25.5" customHeight="1">
      <c r="A22" s="45" t="s">
        <v>15</v>
      </c>
      <c r="B22" s="52"/>
      <c r="C22" s="52"/>
      <c r="D22" s="52"/>
      <c r="E22" s="52"/>
      <c r="F22" s="52"/>
      <c r="G22" s="52"/>
      <c r="H22" s="52"/>
      <c r="I22" s="21"/>
      <c r="J22" s="36">
        <f>ROUND(J21*1.2,2)</f>
        <v>256691.53</v>
      </c>
      <c r="K22" s="39"/>
      <c r="L22" s="31"/>
      <c r="M22" s="31"/>
      <c r="N22" s="14" t="s">
        <v>26</v>
      </c>
    </row>
    <row r="23" spans="1:14" s="7" customFormat="1" ht="32.25" customHeight="1">
      <c r="A23" s="49" t="s">
        <v>1</v>
      </c>
      <c r="B23" s="49"/>
      <c r="C23" s="49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15.75" customHeight="1">
      <c r="A24" s="48" t="s">
        <v>6</v>
      </c>
      <c r="B24" s="48"/>
      <c r="C24" s="48"/>
      <c r="D24" s="48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5.75" customHeight="1">
      <c r="A25" s="48" t="s">
        <v>7</v>
      </c>
      <c r="B25" s="48"/>
      <c r="C25" s="48"/>
      <c r="D25" s="48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15.75" customHeight="1">
      <c r="A26" s="48" t="s">
        <v>28</v>
      </c>
      <c r="B26" s="48"/>
      <c r="C26" s="48"/>
      <c r="D26" s="48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5" ht="60" customHeight="1">
      <c r="A27" s="48" t="s">
        <v>8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16"/>
    </row>
    <row r="28" spans="1:13" ht="28.5" customHeight="1">
      <c r="A28" s="47" t="s">
        <v>17</v>
      </c>
      <c r="B28" s="47"/>
      <c r="C28" s="47"/>
      <c r="D28" s="47"/>
      <c r="E28" s="47"/>
      <c r="F28" s="17"/>
      <c r="G28" s="18"/>
      <c r="H28" s="18"/>
      <c r="I28" s="19"/>
      <c r="J28" s="19"/>
      <c r="K28" s="19"/>
      <c r="L28" s="19"/>
      <c r="M28" s="19"/>
    </row>
    <row r="29" spans="1:13" ht="28.5" customHeight="1">
      <c r="A29" s="41" t="s">
        <v>18</v>
      </c>
      <c r="B29" s="41" t="s">
        <v>19</v>
      </c>
      <c r="C29" s="41"/>
      <c r="D29" s="41"/>
      <c r="E29" s="41"/>
      <c r="F29" s="42" t="s">
        <v>20</v>
      </c>
      <c r="G29" s="42"/>
      <c r="H29" s="42"/>
      <c r="I29" s="19"/>
      <c r="J29" s="19"/>
      <c r="K29" s="19"/>
      <c r="L29" s="19"/>
      <c r="M29" s="19"/>
    </row>
    <row r="30" spans="4:14" ht="15">
      <c r="D30" s="3"/>
      <c r="E30" s="6"/>
      <c r="F30" s="3"/>
      <c r="G30" s="3"/>
      <c r="H30" s="3"/>
      <c r="I30" s="3"/>
      <c r="J30" s="3"/>
      <c r="K30" s="3"/>
      <c r="L30" s="3"/>
      <c r="M30" s="3"/>
      <c r="N30" s="7"/>
    </row>
  </sheetData>
  <sheetProtection/>
  <autoFilter ref="A7:N29"/>
  <mergeCells count="27">
    <mergeCell ref="A1:N1"/>
    <mergeCell ref="A25:D25"/>
    <mergeCell ref="A26:D26"/>
    <mergeCell ref="A24:D24"/>
    <mergeCell ref="B5:B6"/>
    <mergeCell ref="J4:J6"/>
    <mergeCell ref="B4:H4"/>
    <mergeCell ref="M4:M6"/>
    <mergeCell ref="A22:H22"/>
    <mergeCell ref="A2:N2"/>
    <mergeCell ref="L4:L6"/>
    <mergeCell ref="D5:D6"/>
    <mergeCell ref="A4:A6"/>
    <mergeCell ref="I4:I6"/>
    <mergeCell ref="K4:K6"/>
    <mergeCell ref="A21:E21"/>
    <mergeCell ref="G21:I21"/>
    <mergeCell ref="A29:E29"/>
    <mergeCell ref="F29:H29"/>
    <mergeCell ref="F5:F6"/>
    <mergeCell ref="G5:H5"/>
    <mergeCell ref="C5:C6"/>
    <mergeCell ref="A28:E28"/>
    <mergeCell ref="A27:N27"/>
    <mergeCell ref="A23:C23"/>
    <mergeCell ref="N4:N6"/>
    <mergeCell ref="E5:E6"/>
  </mergeCells>
  <dataValidations count="1">
    <dataValidation operator="lessThanOrEqual" allowBlank="1" showInputMessage="1" showErrorMessage="1" sqref="B8:B2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2024-01-21T08:13:38Z</dcterms:modified>
  <cp:category/>
  <cp:version/>
  <cp:contentType/>
  <cp:contentStatus/>
</cp:coreProperties>
</file>