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'РНХн'!$A$7:$N$24</definedName>
    <definedName name="_xlnm.Print_Area" localSheetId="0">'РНХн'!$A$1:$N$24</definedName>
  </definedNames>
  <calcPr fullCalcOnLoad="1"/>
</workbook>
</file>

<file path=xl/sharedStrings.xml><?xml version="1.0" encoding="utf-8"?>
<sst xmlns="http://schemas.openxmlformats.org/spreadsheetml/2006/main" count="67" uniqueCount="47">
  <si>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</si>
  <si>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</si>
  <si>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</si>
  <si>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</si>
  <si>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</si>
  <si>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</si>
  <si>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</si>
  <si>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</si>
  <si>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</si>
  <si>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</si>
  <si>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</si>
  <si>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</si>
  <si>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</si>
  <si>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</si>
  <si>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</si>
  <si>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</si>
  <si>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</si>
  <si>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</si>
  <si>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</si>
  <si>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</si>
  <si>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</si>
  <si>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</si>
  <si>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</si>
  <si>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</si>
  <si>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</si>
  <si>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</si>
  <si>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</si>
  <si>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</si>
  <si>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</si>
  <si>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</si>
  <si>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2024-01-16 Затворы</t>
  </si>
  <si>
    <t>094569</t>
  </si>
  <si>
    <t>Затвор (клапан) 19нж10нж 150х160</t>
  </si>
  <si>
    <t>ШТ</t>
  </si>
  <si>
    <t>АО "НК НПЗ"</t>
  </si>
  <si>
    <t>ЦентрСклад 26</t>
  </si>
  <si>
    <t>093293</t>
  </si>
  <si>
    <t>Затвор Dendor 017W 50х16</t>
  </si>
  <si>
    <t>Затвор 19с11нж3 40х25 фл.кр.</t>
  </si>
  <si>
    <t>1638021</t>
  </si>
  <si>
    <t>Затвор поворот IBOR 250х16 У1 WCB фл.кр.</t>
  </si>
  <si>
    <t>КМП</t>
  </si>
  <si>
    <t>Затвор Tecofi VP 3448-00 80х16 межфланц.</t>
  </si>
  <si>
    <t>093294</t>
  </si>
  <si>
    <t>Затвор диск. ABO valve 624B 100х16 межфл</t>
  </si>
  <si>
    <t>Затвор КОП-150-40-03-10 19нж53нж 150х40</t>
  </si>
  <si>
    <t>Затвор РТЗО11 19с11нж 100х160 У1 A фл.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</si>
</sst>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">
      <selection activeCell="J9" sqref="J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1162485</v>
      </c>
      <c r="C8" s="25" t="s">
        <v>31</v>
      </c>
      <c r="D8" s="26" t="s">
        <v>32</v>
      </c>
      <c r="E8" s="23" t="s">
        <v>33</v>
      </c>
      <c r="F8" s="37">
        <v>6</v>
      </c>
      <c r="G8" s="32" t="s">
        <v>34</v>
      </c>
      <c r="H8" s="27" t="s">
        <v>35</v>
      </c>
      <c r="I8" s="34">
        <v>161486.67</v>
      </c>
      <c r="J8" s="34">
        <v>968920.02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1303967</v>
      </c>
      <c r="C9" s="25" t="s">
        <v>36</v>
      </c>
      <c r="D9" s="26" t="s">
        <v>37</v>
      </c>
      <c r="E9" s="23" t="s">
        <v>33</v>
      </c>
      <c r="F9" s="37">
        <v>8</v>
      </c>
      <c r="G9" s="32" t="s">
        <v>34</v>
      </c>
      <c r="H9" s="27" t="s">
        <v>35</v>
      </c>
      <c r="I9" s="34">
        <v>7212.5</v>
      </c>
      <c r="J9" s="34">
        <v>57700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1329793</v>
      </c>
      <c r="C10" s="25">
        <v>95711</v>
      </c>
      <c r="D10" s="26" t="s">
        <v>38</v>
      </c>
      <c r="E10" s="23" t="s">
        <v>33</v>
      </c>
      <c r="F10" s="37">
        <v>3</v>
      </c>
      <c r="G10" s="32" t="s">
        <v>34</v>
      </c>
      <c r="H10" s="27" t="s">
        <v>35</v>
      </c>
      <c r="I10" s="34">
        <v>3798.33</v>
      </c>
      <c r="J10" s="34">
        <v>11394.99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1638021</v>
      </c>
      <c r="C11" s="25" t="s">
        <v>39</v>
      </c>
      <c r="D11" s="26" t="s">
        <v>40</v>
      </c>
      <c r="E11" s="23" t="s">
        <v>41</v>
      </c>
      <c r="F11" s="37">
        <v>2</v>
      </c>
      <c r="G11" s="32" t="s">
        <v>34</v>
      </c>
      <c r="H11" s="27" t="s">
        <v>35</v>
      </c>
      <c r="I11" s="34">
        <v>316435.35</v>
      </c>
      <c r="J11" s="34">
        <v>632870.7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1662584</v>
      </c>
      <c r="C12" s="25">
        <v>1662584</v>
      </c>
      <c r="D12" s="26" t="s">
        <v>42</v>
      </c>
      <c r="E12" s="23" t="s">
        <v>33</v>
      </c>
      <c r="F12" s="37">
        <v>2</v>
      </c>
      <c r="G12" s="32" t="s">
        <v>34</v>
      </c>
      <c r="H12" s="27" t="s">
        <v>35</v>
      </c>
      <c r="I12" s="34">
        <v>7704.17</v>
      </c>
      <c r="J12" s="34">
        <v>15408.34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1691992</v>
      </c>
      <c r="C13" s="25" t="s">
        <v>43</v>
      </c>
      <c r="D13" s="26" t="s">
        <v>44</v>
      </c>
      <c r="E13" s="23" t="s">
        <v>33</v>
      </c>
      <c r="F13" s="37">
        <v>1</v>
      </c>
      <c r="G13" s="32" t="s">
        <v>34</v>
      </c>
      <c r="H13" s="27" t="s">
        <v>35</v>
      </c>
      <c r="I13" s="34">
        <v>6699.17</v>
      </c>
      <c r="J13" s="34">
        <v>6699.17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2131109</v>
      </c>
      <c r="C14" s="25">
        <v>2131109</v>
      </c>
      <c r="D14" s="26" t="s">
        <v>45</v>
      </c>
      <c r="E14" s="23" t="s">
        <v>41</v>
      </c>
      <c r="F14" s="37">
        <v>1</v>
      </c>
      <c r="G14" s="32" t="s">
        <v>34</v>
      </c>
      <c r="H14" s="27" t="s">
        <v>35</v>
      </c>
      <c r="I14" s="34">
        <v>66390</v>
      </c>
      <c r="J14" s="34">
        <v>66390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2197955</v>
      </c>
      <c r="C15" s="25">
        <v>2197955</v>
      </c>
      <c r="D15" s="26" t="s">
        <v>46</v>
      </c>
      <c r="E15" s="23" t="s">
        <v>41</v>
      </c>
      <c r="F15" s="37">
        <v>1</v>
      </c>
      <c r="G15" s="32" t="s">
        <v>34</v>
      </c>
      <c r="H15" s="27" t="s">
        <v>35</v>
      </c>
      <c r="I15" s="34">
        <v>51524.17</v>
      </c>
      <c r="J15" s="34">
        <v>51524.17</v>
      </c>
      <c r="K15" s="38"/>
      <c r="L15" s="33"/>
      <c r="M15" s="20"/>
      <c r="N15" s="9"/>
    </row>
    <row r="16" spans="1:14" s="4" customFormat="1" ht="16.5" customHeight="1">
      <c r="A16" s="63" t="s">
        <v>2</v>
      </c>
      <c r="B16" s="63"/>
      <c r="C16" s="63"/>
      <c r="D16" s="63"/>
      <c r="E16" s="63"/>
      <c r="F16" s="40">
        <f>SUM(F8:F15)</f>
        <v>24</v>
      </c>
      <c r="G16" s="63"/>
      <c r="H16" s="63"/>
      <c r="I16" s="63"/>
      <c r="J16" s="28">
        <f>SUM(J8:J15)</f>
        <v>1810907.39</v>
      </c>
      <c r="K16" s="30"/>
      <c r="L16" s="30"/>
      <c r="M16" s="30"/>
      <c r="N16" s="15" t="s">
        <v>16</v>
      </c>
    </row>
    <row r="17" spans="1:14" ht="25.5" customHeight="1">
      <c r="A17" s="45" t="s">
        <v>15</v>
      </c>
      <c r="B17" s="52"/>
      <c r="C17" s="52"/>
      <c r="D17" s="52"/>
      <c r="E17" s="52"/>
      <c r="F17" s="52"/>
      <c r="G17" s="52"/>
      <c r="H17" s="52"/>
      <c r="I17" s="21"/>
      <c r="J17" s="36">
        <f>ROUND(J16*1.2,2)</f>
        <v>2173088.87</v>
      </c>
      <c r="K17" s="39"/>
      <c r="L17" s="31"/>
      <c r="M17" s="31"/>
      <c r="N17" s="14" t="s">
        <v>26</v>
      </c>
    </row>
    <row r="18" spans="1:14" s="7" customFormat="1" ht="32.25" customHeight="1">
      <c r="A18" s="49" t="s">
        <v>1</v>
      </c>
      <c r="B18" s="49"/>
      <c r="C18" s="4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.75" customHeight="1">
      <c r="A19" s="48" t="s">
        <v>6</v>
      </c>
      <c r="B19" s="48"/>
      <c r="C19" s="48"/>
      <c r="D19" s="48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8" t="s">
        <v>7</v>
      </c>
      <c r="B20" s="48"/>
      <c r="C20" s="48"/>
      <c r="D20" s="48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8" t="s">
        <v>28</v>
      </c>
      <c r="B21" s="48"/>
      <c r="C21" s="48"/>
      <c r="D21" s="48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5" ht="60" customHeight="1">
      <c r="A22" s="48" t="s">
        <v>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6"/>
    </row>
    <row r="23" spans="1:13" ht="28.5" customHeight="1">
      <c r="A23" s="47" t="s">
        <v>17</v>
      </c>
      <c r="B23" s="47"/>
      <c r="C23" s="47"/>
      <c r="D23" s="47"/>
      <c r="E23" s="47"/>
      <c r="F23" s="17"/>
      <c r="G23" s="18"/>
      <c r="H23" s="18"/>
      <c r="I23" s="19"/>
      <c r="J23" s="19"/>
      <c r="K23" s="19"/>
      <c r="L23" s="19"/>
      <c r="M23" s="19"/>
    </row>
    <row r="24" spans="1:13" ht="28.5" customHeight="1">
      <c r="A24" s="41" t="s">
        <v>18</v>
      </c>
      <c r="B24" s="41" t="s">
        <v>19</v>
      </c>
      <c r="C24" s="41"/>
      <c r="D24" s="41"/>
      <c r="E24" s="41"/>
      <c r="F24" s="42" t="s">
        <v>20</v>
      </c>
      <c r="G24" s="42"/>
      <c r="H24" s="42"/>
      <c r="I24" s="19"/>
      <c r="J24" s="19"/>
      <c r="K24" s="19"/>
      <c r="L24" s="19"/>
      <c r="M24" s="19"/>
    </row>
    <row r="25" spans="4:14" ht="15">
      <c r="D25" s="3"/>
      <c r="E25" s="6"/>
      <c r="F25" s="3"/>
      <c r="G25" s="3"/>
      <c r="H25" s="3"/>
      <c r="I25" s="3"/>
      <c r="J25" s="3"/>
      <c r="K25" s="3"/>
      <c r="L25" s="3"/>
      <c r="M25" s="3"/>
      <c r="N25" s="7"/>
    </row>
  </sheetData>
  <sheetProtection/>
  <autoFilter ref="A7:N24"/>
  <mergeCells count="27">
    <mergeCell ref="A1:N1"/>
    <mergeCell ref="A20:D20"/>
    <mergeCell ref="A21:D21"/>
    <mergeCell ref="A19:D19"/>
    <mergeCell ref="B5:B6"/>
    <mergeCell ref="J4:J6"/>
    <mergeCell ref="B4:H4"/>
    <mergeCell ref="M4:M6"/>
    <mergeCell ref="A17:H17"/>
    <mergeCell ref="A2:N2"/>
    <mergeCell ref="L4:L6"/>
    <mergeCell ref="D5:D6"/>
    <mergeCell ref="A4:A6"/>
    <mergeCell ref="I4:I6"/>
    <mergeCell ref="K4:K6"/>
    <mergeCell ref="A16:E16"/>
    <mergeCell ref="G16:I16"/>
    <mergeCell ref="A24:E24"/>
    <mergeCell ref="F24:H24"/>
    <mergeCell ref="F5:F6"/>
    <mergeCell ref="G5:H5"/>
    <mergeCell ref="C5:C6"/>
    <mergeCell ref="A23:E23"/>
    <mergeCell ref="A22:N22"/>
    <mergeCell ref="A18:C18"/>
    <mergeCell ref="N4:N6"/>
    <mergeCell ref="E5:E6"/>
  </mergeCells>
  <dataValidations count="1">
    <dataValidation operator="lessThanOrEqual" allowBlank="1" showInputMessage="1" showErrorMessage="1" sqref="B8:B1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2024-01-21T08:44:03Z</dcterms:modified>
  <cp:category/>
  <cp:version/>
  <cp:contentType/>
  <cp:contentStatus/>
</cp:coreProperties>
</file>