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'РНХн'!$A$7:$N$24</definedName>
    <definedName name="_xlnm.Print_Area" localSheetId="0">'РНХн'!$A$1:$N$24</definedName>
  </definedNames>
  <calcPr fullCalcOnLoad="1"/>
</workbook>
</file>

<file path=xl/sharedStrings.xml><?xml version="1.0" encoding="utf-8"?>
<sst xmlns="http://schemas.openxmlformats.org/spreadsheetml/2006/main" count="67" uniqueCount="48">
  <si>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</si>
  <si>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</si>
  <si>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</si>
  <si>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</si>
  <si>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</si>
  <si>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</si>
  <si>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</si>
  <si>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</si>
  <si>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</si>
  <si>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</si>
  <si>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</si>
  <si>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</si>
  <si>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</si>
  <si>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</si>
  <si>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</si>
  <si>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</si>
  <si>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</si>
  <si>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</si>
  <si>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</si>
  <si>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</si>
  <si>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</si>
  <si>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</si>
  <si>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</si>
  <si>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</si>
  <si>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</si>
  <si>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</si>
  <si>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</si>
  <si>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</si>
  <si>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</si>
  <si>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</si>
  <si>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лот № 2024-01-17 Вентили, краны</t>
  </si>
  <si>
    <t>091998</t>
  </si>
  <si>
    <t>Кран 11Б1бк 25х6 пробковый</t>
  </si>
  <si>
    <t>ШТ</t>
  </si>
  <si>
    <t>АО "НК НПЗ"</t>
  </si>
  <si>
    <t>ЦентрСклад 26</t>
  </si>
  <si>
    <t>Кран КШ.М.025.016-00.00 25х16</t>
  </si>
  <si>
    <t>092331</t>
  </si>
  <si>
    <t>Вентиль 1с-8-2 80х100</t>
  </si>
  <si>
    <t>092971</t>
  </si>
  <si>
    <t>Кран ОШ 104200-04 200х16 ХЛ1 A а/п фл.кр</t>
  </si>
  <si>
    <t>КМП</t>
  </si>
  <si>
    <t>Вентиль чугунный угловой РПТК 50х16 ХЛЗ</t>
  </si>
  <si>
    <t>410472</t>
  </si>
  <si>
    <t>Вентиль ВИГ 160-С2Б2Б 4х160</t>
  </si>
  <si>
    <t>ЦентрСкл38Прибор</t>
  </si>
  <si>
    <t>Кран шаровой Neway 80х16 3B1R WCB фл</t>
  </si>
  <si>
    <t>Кран шаровой Neway 100х40 4B3R WCB фл.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</si>
</sst>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180" fontId="4" fillId="0" borderId="1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view="pageBreakPreview" zoomScaleSheetLayoutView="100" workbookViewId="0" topLeftCell="A1">
      <selection activeCell="G10" sqref="G10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3" t="s">
        <v>30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4" t="s">
        <v>0</v>
      </c>
      <c r="B4" s="45" t="s">
        <v>27</v>
      </c>
      <c r="C4" s="52"/>
      <c r="D4" s="52"/>
      <c r="E4" s="52"/>
      <c r="F4" s="52"/>
      <c r="G4" s="52"/>
      <c r="H4" s="52"/>
      <c r="I4" s="57" t="s">
        <v>23</v>
      </c>
      <c r="J4" s="60" t="s">
        <v>24</v>
      </c>
      <c r="K4" s="60" t="s">
        <v>29</v>
      </c>
      <c r="L4" s="43" t="s">
        <v>13</v>
      </c>
      <c r="M4" s="43" t="s">
        <v>14</v>
      </c>
      <c r="N4" s="50" t="s">
        <v>3</v>
      </c>
    </row>
    <row r="5" spans="1:14" s="3" customFormat="1" ht="25.5" customHeight="1">
      <c r="A5" s="55"/>
      <c r="B5" s="43" t="s">
        <v>22</v>
      </c>
      <c r="C5" s="43" t="s">
        <v>25</v>
      </c>
      <c r="D5" s="43" t="s">
        <v>12</v>
      </c>
      <c r="E5" s="43" t="s">
        <v>9</v>
      </c>
      <c r="F5" s="43" t="s">
        <v>10</v>
      </c>
      <c r="G5" s="45" t="s">
        <v>11</v>
      </c>
      <c r="H5" s="46"/>
      <c r="I5" s="58"/>
      <c r="J5" s="61"/>
      <c r="K5" s="61"/>
      <c r="L5" s="51"/>
      <c r="M5" s="51"/>
      <c r="N5" s="51"/>
    </row>
    <row r="6" spans="1:14" s="3" customFormat="1" ht="36.75" customHeight="1">
      <c r="A6" s="56"/>
      <c r="B6" s="44"/>
      <c r="C6" s="44"/>
      <c r="D6" s="44"/>
      <c r="E6" s="44"/>
      <c r="F6" s="44"/>
      <c r="G6" s="11" t="s">
        <v>4</v>
      </c>
      <c r="H6" s="11" t="s">
        <v>5</v>
      </c>
      <c r="I6" s="59"/>
      <c r="J6" s="62"/>
      <c r="K6" s="62"/>
      <c r="L6" s="44"/>
      <c r="M6" s="44"/>
      <c r="N6" s="44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1008713</v>
      </c>
      <c r="C8" s="25" t="s">
        <v>31</v>
      </c>
      <c r="D8" s="26" t="s">
        <v>32</v>
      </c>
      <c r="E8" s="23" t="s">
        <v>33</v>
      </c>
      <c r="F8" s="37">
        <v>10</v>
      </c>
      <c r="G8" s="32" t="s">
        <v>34</v>
      </c>
      <c r="H8" s="27" t="s">
        <v>35</v>
      </c>
      <c r="I8" s="34">
        <v>2.5</v>
      </c>
      <c r="J8" s="34">
        <v>25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1071507</v>
      </c>
      <c r="C9" s="25">
        <v>95912</v>
      </c>
      <c r="D9" s="26" t="s">
        <v>36</v>
      </c>
      <c r="E9" s="23" t="s">
        <v>33</v>
      </c>
      <c r="F9" s="37">
        <v>1</v>
      </c>
      <c r="G9" s="32" t="s">
        <v>34</v>
      </c>
      <c r="H9" s="27" t="s">
        <v>35</v>
      </c>
      <c r="I9" s="34">
        <v>1121.67</v>
      </c>
      <c r="J9" s="34">
        <v>1121.67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1277824</v>
      </c>
      <c r="C10" s="25" t="s">
        <v>37</v>
      </c>
      <c r="D10" s="26" t="s">
        <v>38</v>
      </c>
      <c r="E10" s="23" t="s">
        <v>33</v>
      </c>
      <c r="F10" s="37">
        <v>1</v>
      </c>
      <c r="G10" s="32" t="s">
        <v>34</v>
      </c>
      <c r="H10" s="27" t="s">
        <v>35</v>
      </c>
      <c r="I10" s="34">
        <v>13699.17</v>
      </c>
      <c r="J10" s="34">
        <v>13699.17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1282022</v>
      </c>
      <c r="C11" s="25" t="s">
        <v>39</v>
      </c>
      <c r="D11" s="26" t="s">
        <v>40</v>
      </c>
      <c r="E11" s="23" t="s">
        <v>41</v>
      </c>
      <c r="F11" s="37">
        <v>1</v>
      </c>
      <c r="G11" s="32" t="s">
        <v>34</v>
      </c>
      <c r="H11" s="27" t="s">
        <v>35</v>
      </c>
      <c r="I11" s="34">
        <v>111320</v>
      </c>
      <c r="J11" s="34">
        <v>111320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1382723</v>
      </c>
      <c r="C12" s="25">
        <v>96196</v>
      </c>
      <c r="D12" s="26" t="s">
        <v>42</v>
      </c>
      <c r="E12" s="23" t="s">
        <v>33</v>
      </c>
      <c r="F12" s="37">
        <v>2</v>
      </c>
      <c r="G12" s="32" t="s">
        <v>34</v>
      </c>
      <c r="H12" s="27" t="s">
        <v>35</v>
      </c>
      <c r="I12" s="34">
        <v>403.33</v>
      </c>
      <c r="J12" s="34">
        <v>806.66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1537843</v>
      </c>
      <c r="C13" s="25" t="s">
        <v>43</v>
      </c>
      <c r="D13" s="26" t="s">
        <v>44</v>
      </c>
      <c r="E13" s="23" t="s">
        <v>33</v>
      </c>
      <c r="F13" s="37">
        <v>1</v>
      </c>
      <c r="G13" s="32" t="s">
        <v>34</v>
      </c>
      <c r="H13" s="27" t="s">
        <v>45</v>
      </c>
      <c r="I13" s="34">
        <v>1799.7</v>
      </c>
      <c r="J13" s="34">
        <v>1799.7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1768040</v>
      </c>
      <c r="C14" s="25">
        <v>1768040</v>
      </c>
      <c r="D14" s="26" t="s">
        <v>46</v>
      </c>
      <c r="E14" s="23" t="s">
        <v>41</v>
      </c>
      <c r="F14" s="37">
        <v>1</v>
      </c>
      <c r="G14" s="32" t="s">
        <v>34</v>
      </c>
      <c r="H14" s="27" t="s">
        <v>35</v>
      </c>
      <c r="I14" s="34">
        <v>11614.17</v>
      </c>
      <c r="J14" s="34">
        <v>11614.17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1768233</v>
      </c>
      <c r="C15" s="25">
        <v>1768233</v>
      </c>
      <c r="D15" s="26" t="s">
        <v>47</v>
      </c>
      <c r="E15" s="23" t="s">
        <v>41</v>
      </c>
      <c r="F15" s="37">
        <v>2</v>
      </c>
      <c r="G15" s="32" t="s">
        <v>34</v>
      </c>
      <c r="H15" s="27" t="s">
        <v>35</v>
      </c>
      <c r="I15" s="34">
        <v>33825.83</v>
      </c>
      <c r="J15" s="34">
        <v>67651.66</v>
      </c>
      <c r="K15" s="38"/>
      <c r="L15" s="33"/>
      <c r="M15" s="20"/>
      <c r="N15" s="9"/>
    </row>
    <row r="16" spans="1:14" s="4" customFormat="1" ht="16.5" customHeight="1">
      <c r="A16" s="63" t="s">
        <v>2</v>
      </c>
      <c r="B16" s="63"/>
      <c r="C16" s="63"/>
      <c r="D16" s="63"/>
      <c r="E16" s="63"/>
      <c r="F16" s="40">
        <f>SUM(F8:F15)</f>
        <v>19</v>
      </c>
      <c r="G16" s="63"/>
      <c r="H16" s="63"/>
      <c r="I16" s="63"/>
      <c r="J16" s="28">
        <f>SUM(J8:J15)</f>
        <v>208038.03</v>
      </c>
      <c r="K16" s="30"/>
      <c r="L16" s="30"/>
      <c r="M16" s="30"/>
      <c r="N16" s="15" t="s">
        <v>16</v>
      </c>
    </row>
    <row r="17" spans="1:14" ht="25.5" customHeight="1">
      <c r="A17" s="45" t="s">
        <v>15</v>
      </c>
      <c r="B17" s="52"/>
      <c r="C17" s="52"/>
      <c r="D17" s="52"/>
      <c r="E17" s="52"/>
      <c r="F17" s="52"/>
      <c r="G17" s="52"/>
      <c r="H17" s="52"/>
      <c r="I17" s="21"/>
      <c r="J17" s="36">
        <f>ROUND(J16*1.2,2)</f>
        <v>249645.64</v>
      </c>
      <c r="K17" s="39"/>
      <c r="L17" s="31"/>
      <c r="M17" s="31"/>
      <c r="N17" s="14" t="s">
        <v>26</v>
      </c>
    </row>
    <row r="18" spans="1:14" s="7" customFormat="1" ht="32.25" customHeight="1">
      <c r="A18" s="49" t="s">
        <v>1</v>
      </c>
      <c r="B18" s="49"/>
      <c r="C18" s="49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</row>
    <row r="19" spans="1:14" ht="15.75" customHeight="1">
      <c r="A19" s="48" t="s">
        <v>6</v>
      </c>
      <c r="B19" s="48"/>
      <c r="C19" s="48"/>
      <c r="D19" s="48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14" ht="15.75" customHeight="1">
      <c r="A20" s="48" t="s">
        <v>7</v>
      </c>
      <c r="B20" s="48"/>
      <c r="C20" s="48"/>
      <c r="D20" s="48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ht="15.75" customHeight="1">
      <c r="A21" s="48" t="s">
        <v>28</v>
      </c>
      <c r="B21" s="48"/>
      <c r="C21" s="48"/>
      <c r="D21" s="48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5" ht="60" customHeight="1">
      <c r="A22" s="48" t="s">
        <v>8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16"/>
    </row>
    <row r="23" spans="1:13" ht="28.5" customHeight="1">
      <c r="A23" s="47" t="s">
        <v>17</v>
      </c>
      <c r="B23" s="47"/>
      <c r="C23" s="47"/>
      <c r="D23" s="47"/>
      <c r="E23" s="47"/>
      <c r="F23" s="17"/>
      <c r="G23" s="18"/>
      <c r="H23" s="18"/>
      <c r="I23" s="19"/>
      <c r="J23" s="19"/>
      <c r="K23" s="19"/>
      <c r="L23" s="19"/>
      <c r="M23" s="19"/>
    </row>
    <row r="24" spans="1:13" ht="28.5" customHeight="1">
      <c r="A24" s="41" t="s">
        <v>18</v>
      </c>
      <c r="B24" s="41" t="s">
        <v>19</v>
      </c>
      <c r="C24" s="41"/>
      <c r="D24" s="41"/>
      <c r="E24" s="41"/>
      <c r="F24" s="42" t="s">
        <v>20</v>
      </c>
      <c r="G24" s="42"/>
      <c r="H24" s="42"/>
      <c r="I24" s="19"/>
      <c r="J24" s="19"/>
      <c r="K24" s="19"/>
      <c r="L24" s="19"/>
      <c r="M24" s="19"/>
    </row>
    <row r="25" spans="4:14" ht="15">
      <c r="D25" s="3"/>
      <c r="E25" s="6"/>
      <c r="F25" s="3"/>
      <c r="G25" s="3"/>
      <c r="H25" s="3"/>
      <c r="I25" s="3"/>
      <c r="J25" s="3"/>
      <c r="K25" s="3"/>
      <c r="L25" s="3"/>
      <c r="M25" s="3"/>
      <c r="N25" s="7"/>
    </row>
  </sheetData>
  <sheetProtection/>
  <autoFilter ref="A7:N24"/>
  <mergeCells count="27">
    <mergeCell ref="A1:N1"/>
    <mergeCell ref="A20:D20"/>
    <mergeCell ref="A21:D21"/>
    <mergeCell ref="A19:D19"/>
    <mergeCell ref="B5:B6"/>
    <mergeCell ref="J4:J6"/>
    <mergeCell ref="B4:H4"/>
    <mergeCell ref="M4:M6"/>
    <mergeCell ref="A17:H17"/>
    <mergeCell ref="A2:N2"/>
    <mergeCell ref="L4:L6"/>
    <mergeCell ref="D5:D6"/>
    <mergeCell ref="A4:A6"/>
    <mergeCell ref="I4:I6"/>
    <mergeCell ref="K4:K6"/>
    <mergeCell ref="A16:E16"/>
    <mergeCell ref="G16:I16"/>
    <mergeCell ref="A24:E24"/>
    <mergeCell ref="F24:H24"/>
    <mergeCell ref="F5:F6"/>
    <mergeCell ref="G5:H5"/>
    <mergeCell ref="C5:C6"/>
    <mergeCell ref="A23:E23"/>
    <mergeCell ref="A22:N22"/>
    <mergeCell ref="A18:C18"/>
    <mergeCell ref="N4:N6"/>
    <mergeCell ref="E5:E6"/>
  </mergeCells>
  <dataValidations count="1">
    <dataValidation operator="lessThanOrEqual" allowBlank="1" showInputMessage="1" showErrorMessage="1" sqref="B8:B15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2024-01-21T08:47:02Z</dcterms:modified>
  <cp:category/>
  <cp:version/>
  <cp:contentType/>
  <cp:contentStatus/>
</cp:coreProperties>
</file>