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'РНХн'!$A$7:$N$51</definedName>
    <definedName name="_xlnm.Print_Area" localSheetId="0">'РНХн'!$A$1:$N$51</definedName>
  </definedNames>
  <calcPr fullCalcOnLoad="1"/>
</workbook>
</file>

<file path=xl/sharedStrings.xml><?xml version="1.0" encoding="utf-8"?>
<sst xmlns="http://schemas.openxmlformats.org/spreadsheetml/2006/main" count="171" uniqueCount="59">
  <si>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</si>
  <si>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</si>
  <si>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</si>
  <si>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</si>
  <si>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</si>
  <si>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</si>
  <si>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</si>
  <si>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</si>
  <si>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</si>
  <si>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</si>
  <si>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</si>
  <si>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</si>
  <si>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</si>
  <si>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</si>
  <si>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</si>
  <si>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</si>
  <si>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</si>
  <si>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</si>
  <si>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</si>
  <si>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</si>
  <si>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</si>
  <si>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</si>
  <si>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</si>
  <si>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</si>
  <si>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</si>
  <si>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</si>
  <si>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</si>
  <si>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</si>
  <si>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</si>
  <si>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</si>
  <si>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2024-01-18 Пружины к ЗРА</t>
  </si>
  <si>
    <t>Пружина №15</t>
  </si>
  <si>
    <t>ШТ</t>
  </si>
  <si>
    <t>АО "НК НПЗ"</t>
  </si>
  <si>
    <t>ЦентрСклад 26</t>
  </si>
  <si>
    <t>Пружина №75</t>
  </si>
  <si>
    <t>Пружина №57</t>
  </si>
  <si>
    <t>Пружина №33</t>
  </si>
  <si>
    <t>Пружина №53</t>
  </si>
  <si>
    <t>Пружина №71</t>
  </si>
  <si>
    <t>Пружина №25</t>
  </si>
  <si>
    <t>Пружина №32</t>
  </si>
  <si>
    <t>Пружина №54</t>
  </si>
  <si>
    <t>Пружина №72</t>
  </si>
  <si>
    <t>Пружина №73</t>
  </si>
  <si>
    <t>Пружина №105</t>
  </si>
  <si>
    <t>Пружина №106</t>
  </si>
  <si>
    <t>Пружина №107</t>
  </si>
  <si>
    <t>Пружина №116</t>
  </si>
  <si>
    <t>Пружина №120</t>
  </si>
  <si>
    <t>Пружина №11</t>
  </si>
  <si>
    <t>Пружина №76</t>
  </si>
  <si>
    <t>Пружина №144</t>
  </si>
  <si>
    <t>Пружина №16 к клапану СППК4Р 50-40</t>
  </si>
  <si>
    <t>Пружина №74 к клапану СППК4Р 150-16</t>
  </si>
  <si>
    <t>Пружина №14 к клапану СППК4Р 50-16</t>
  </si>
  <si>
    <t>Пружина №13 к клапану СППК4Р 50-16</t>
  </si>
  <si>
    <t>Пружина №302</t>
  </si>
  <si>
    <t>Пружина №82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</si>
</sst>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workbookViewId="0" topLeftCell="A1">
      <selection activeCell="G9" sqref="G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1033818</v>
      </c>
      <c r="C8" s="25">
        <v>94866</v>
      </c>
      <c r="D8" s="26" t="s">
        <v>31</v>
      </c>
      <c r="E8" s="23" t="s">
        <v>32</v>
      </c>
      <c r="F8" s="37">
        <v>7</v>
      </c>
      <c r="G8" s="32" t="s">
        <v>33</v>
      </c>
      <c r="H8" s="27" t="s">
        <v>34</v>
      </c>
      <c r="I8" s="34">
        <v>691.67</v>
      </c>
      <c r="J8" s="34">
        <v>4841.69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1033818</v>
      </c>
      <c r="C9" s="25">
        <v>94866</v>
      </c>
      <c r="D9" s="26" t="s">
        <v>31</v>
      </c>
      <c r="E9" s="23" t="s">
        <v>32</v>
      </c>
      <c r="F9" s="37">
        <v>10</v>
      </c>
      <c r="G9" s="32" t="s">
        <v>33</v>
      </c>
      <c r="H9" s="27" t="s">
        <v>34</v>
      </c>
      <c r="I9" s="34">
        <v>737.5</v>
      </c>
      <c r="J9" s="34">
        <v>7375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1069453</v>
      </c>
      <c r="C10" s="25">
        <v>95154</v>
      </c>
      <c r="D10" s="26" t="s">
        <v>35</v>
      </c>
      <c r="E10" s="23" t="s">
        <v>32</v>
      </c>
      <c r="F10" s="37">
        <v>17</v>
      </c>
      <c r="G10" s="32" t="s">
        <v>33</v>
      </c>
      <c r="H10" s="27" t="s">
        <v>34</v>
      </c>
      <c r="I10" s="34">
        <v>2441.67</v>
      </c>
      <c r="J10" s="34">
        <v>41508.39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1073495</v>
      </c>
      <c r="C11" s="25">
        <v>94841</v>
      </c>
      <c r="D11" s="26" t="s">
        <v>36</v>
      </c>
      <c r="E11" s="23" t="s">
        <v>32</v>
      </c>
      <c r="F11" s="37">
        <v>1</v>
      </c>
      <c r="G11" s="32" t="s">
        <v>33</v>
      </c>
      <c r="H11" s="27" t="s">
        <v>34</v>
      </c>
      <c r="I11" s="34">
        <v>1670</v>
      </c>
      <c r="J11" s="34">
        <v>1670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1081154</v>
      </c>
      <c r="C12" s="25">
        <v>94839</v>
      </c>
      <c r="D12" s="26" t="s">
        <v>37</v>
      </c>
      <c r="E12" s="23" t="s">
        <v>32</v>
      </c>
      <c r="F12" s="37">
        <v>3</v>
      </c>
      <c r="G12" s="32" t="s">
        <v>33</v>
      </c>
      <c r="H12" s="27" t="s">
        <v>34</v>
      </c>
      <c r="I12" s="34">
        <v>600.83</v>
      </c>
      <c r="J12" s="34">
        <v>1802.49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1081154</v>
      </c>
      <c r="C13" s="25">
        <v>94839</v>
      </c>
      <c r="D13" s="26" t="s">
        <v>37</v>
      </c>
      <c r="E13" s="23" t="s">
        <v>32</v>
      </c>
      <c r="F13" s="37">
        <v>3</v>
      </c>
      <c r="G13" s="32" t="s">
        <v>33</v>
      </c>
      <c r="H13" s="27" t="s">
        <v>34</v>
      </c>
      <c r="I13" s="34">
        <v>685</v>
      </c>
      <c r="J13" s="34">
        <v>2055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1083281</v>
      </c>
      <c r="C14" s="25">
        <v>94847</v>
      </c>
      <c r="D14" s="26" t="s">
        <v>38</v>
      </c>
      <c r="E14" s="23" t="s">
        <v>32</v>
      </c>
      <c r="F14" s="37">
        <v>1</v>
      </c>
      <c r="G14" s="32" t="s">
        <v>33</v>
      </c>
      <c r="H14" s="27" t="s">
        <v>34</v>
      </c>
      <c r="I14" s="34">
        <v>685.83</v>
      </c>
      <c r="J14" s="34">
        <v>685.83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1083281</v>
      </c>
      <c r="C15" s="25">
        <v>94847</v>
      </c>
      <c r="D15" s="26" t="s">
        <v>38</v>
      </c>
      <c r="E15" s="23" t="s">
        <v>32</v>
      </c>
      <c r="F15" s="37">
        <v>1</v>
      </c>
      <c r="G15" s="32" t="s">
        <v>33</v>
      </c>
      <c r="H15" s="27" t="s">
        <v>34</v>
      </c>
      <c r="I15" s="34">
        <v>950</v>
      </c>
      <c r="J15" s="34">
        <v>950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1083283</v>
      </c>
      <c r="C16" s="25">
        <v>94849</v>
      </c>
      <c r="D16" s="26" t="s">
        <v>39</v>
      </c>
      <c r="E16" s="23" t="s">
        <v>32</v>
      </c>
      <c r="F16" s="37">
        <v>3</v>
      </c>
      <c r="G16" s="32" t="s">
        <v>33</v>
      </c>
      <c r="H16" s="27" t="s">
        <v>34</v>
      </c>
      <c r="I16" s="34">
        <v>912.5</v>
      </c>
      <c r="J16" s="34">
        <v>2737.5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1083283</v>
      </c>
      <c r="C17" s="25">
        <v>1083283</v>
      </c>
      <c r="D17" s="26" t="s">
        <v>39</v>
      </c>
      <c r="E17" s="23" t="s">
        <v>32</v>
      </c>
      <c r="F17" s="37">
        <v>2</v>
      </c>
      <c r="G17" s="32" t="s">
        <v>33</v>
      </c>
      <c r="H17" s="27" t="s">
        <v>34</v>
      </c>
      <c r="I17" s="34">
        <v>931.67</v>
      </c>
      <c r="J17" s="34">
        <v>1863.34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1083283</v>
      </c>
      <c r="C18" s="25">
        <v>94849</v>
      </c>
      <c r="D18" s="26" t="s">
        <v>39</v>
      </c>
      <c r="E18" s="23" t="s">
        <v>32</v>
      </c>
      <c r="F18" s="37">
        <v>5</v>
      </c>
      <c r="G18" s="32" t="s">
        <v>33</v>
      </c>
      <c r="H18" s="27" t="s">
        <v>34</v>
      </c>
      <c r="I18" s="34">
        <v>1208.33</v>
      </c>
      <c r="J18" s="34">
        <v>6041.65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1106359</v>
      </c>
      <c r="C19" s="25">
        <v>91135</v>
      </c>
      <c r="D19" s="26" t="s">
        <v>40</v>
      </c>
      <c r="E19" s="23" t="s">
        <v>32</v>
      </c>
      <c r="F19" s="37">
        <v>6</v>
      </c>
      <c r="G19" s="32" t="s">
        <v>33</v>
      </c>
      <c r="H19" s="27" t="s">
        <v>34</v>
      </c>
      <c r="I19" s="34">
        <v>0.83</v>
      </c>
      <c r="J19" s="34">
        <v>4.98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1132414</v>
      </c>
      <c r="C20" s="25">
        <v>91124</v>
      </c>
      <c r="D20" s="26" t="s">
        <v>41</v>
      </c>
      <c r="E20" s="23" t="s">
        <v>32</v>
      </c>
      <c r="F20" s="37">
        <v>10</v>
      </c>
      <c r="G20" s="32" t="s">
        <v>33</v>
      </c>
      <c r="H20" s="27" t="s">
        <v>34</v>
      </c>
      <c r="I20" s="34">
        <v>1145</v>
      </c>
      <c r="J20" s="34">
        <v>11450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1132415</v>
      </c>
      <c r="C21" s="25">
        <v>94848</v>
      </c>
      <c r="D21" s="26" t="s">
        <v>42</v>
      </c>
      <c r="E21" s="23" t="s">
        <v>32</v>
      </c>
      <c r="F21" s="37">
        <v>1</v>
      </c>
      <c r="G21" s="32" t="s">
        <v>33</v>
      </c>
      <c r="H21" s="27" t="s">
        <v>34</v>
      </c>
      <c r="I21" s="34">
        <v>1082.5</v>
      </c>
      <c r="J21" s="34">
        <v>1082.5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1132416</v>
      </c>
      <c r="C22" s="25">
        <v>94861</v>
      </c>
      <c r="D22" s="26" t="s">
        <v>43</v>
      </c>
      <c r="E22" s="23" t="s">
        <v>32</v>
      </c>
      <c r="F22" s="37">
        <v>4</v>
      </c>
      <c r="G22" s="32" t="s">
        <v>33</v>
      </c>
      <c r="H22" s="27" t="s">
        <v>34</v>
      </c>
      <c r="I22" s="34">
        <v>1046.67</v>
      </c>
      <c r="J22" s="34">
        <v>4186.68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1132416</v>
      </c>
      <c r="C23" s="25">
        <v>1132416</v>
      </c>
      <c r="D23" s="26" t="s">
        <v>43</v>
      </c>
      <c r="E23" s="23" t="s">
        <v>32</v>
      </c>
      <c r="F23" s="37">
        <v>2</v>
      </c>
      <c r="G23" s="32" t="s">
        <v>33</v>
      </c>
      <c r="H23" s="27" t="s">
        <v>34</v>
      </c>
      <c r="I23" s="34">
        <v>1097.5</v>
      </c>
      <c r="J23" s="34">
        <v>2195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1132416</v>
      </c>
      <c r="C24" s="25">
        <v>94861</v>
      </c>
      <c r="D24" s="26" t="s">
        <v>43</v>
      </c>
      <c r="E24" s="23" t="s">
        <v>32</v>
      </c>
      <c r="F24" s="37">
        <v>10</v>
      </c>
      <c r="G24" s="32" t="s">
        <v>33</v>
      </c>
      <c r="H24" s="27" t="s">
        <v>34</v>
      </c>
      <c r="I24" s="34">
        <v>1425</v>
      </c>
      <c r="J24" s="34">
        <v>14250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1132417</v>
      </c>
      <c r="C25" s="25">
        <v>91145</v>
      </c>
      <c r="D25" s="26" t="s">
        <v>44</v>
      </c>
      <c r="E25" s="23" t="s">
        <v>32</v>
      </c>
      <c r="F25" s="37">
        <v>5</v>
      </c>
      <c r="G25" s="32" t="s">
        <v>33</v>
      </c>
      <c r="H25" s="27" t="s">
        <v>34</v>
      </c>
      <c r="I25" s="34">
        <v>4381.67</v>
      </c>
      <c r="J25" s="34">
        <v>21908.35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1160577</v>
      </c>
      <c r="C26" s="25">
        <v>1160577</v>
      </c>
      <c r="D26" s="26" t="s">
        <v>45</v>
      </c>
      <c r="E26" s="23" t="s">
        <v>32</v>
      </c>
      <c r="F26" s="37">
        <v>2</v>
      </c>
      <c r="G26" s="32" t="s">
        <v>33</v>
      </c>
      <c r="H26" s="27" t="s">
        <v>34</v>
      </c>
      <c r="I26" s="34">
        <v>355.83</v>
      </c>
      <c r="J26" s="34">
        <v>711.66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1160579</v>
      </c>
      <c r="C27" s="25">
        <v>1160579</v>
      </c>
      <c r="D27" s="26" t="s">
        <v>46</v>
      </c>
      <c r="E27" s="23" t="s">
        <v>32</v>
      </c>
      <c r="F27" s="37">
        <v>1</v>
      </c>
      <c r="G27" s="32" t="s">
        <v>33</v>
      </c>
      <c r="H27" s="27" t="s">
        <v>34</v>
      </c>
      <c r="I27" s="34">
        <v>355.83</v>
      </c>
      <c r="J27" s="34">
        <v>355.83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1160580</v>
      </c>
      <c r="C28" s="25">
        <v>1160580</v>
      </c>
      <c r="D28" s="26" t="s">
        <v>47</v>
      </c>
      <c r="E28" s="23" t="s">
        <v>32</v>
      </c>
      <c r="F28" s="37">
        <v>1</v>
      </c>
      <c r="G28" s="32" t="s">
        <v>33</v>
      </c>
      <c r="H28" s="27" t="s">
        <v>34</v>
      </c>
      <c r="I28" s="34">
        <v>434.17</v>
      </c>
      <c r="J28" s="34">
        <v>434.17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1160592</v>
      </c>
      <c r="C29" s="25">
        <v>93698</v>
      </c>
      <c r="D29" s="26" t="s">
        <v>48</v>
      </c>
      <c r="E29" s="23" t="s">
        <v>32</v>
      </c>
      <c r="F29" s="37">
        <v>3</v>
      </c>
      <c r="G29" s="32" t="s">
        <v>33</v>
      </c>
      <c r="H29" s="27" t="s">
        <v>34</v>
      </c>
      <c r="I29" s="34">
        <v>65</v>
      </c>
      <c r="J29" s="34">
        <v>195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1160601</v>
      </c>
      <c r="C30" s="25">
        <v>93642</v>
      </c>
      <c r="D30" s="26" t="s">
        <v>49</v>
      </c>
      <c r="E30" s="23" t="s">
        <v>32</v>
      </c>
      <c r="F30" s="37">
        <v>2</v>
      </c>
      <c r="G30" s="32" t="s">
        <v>33</v>
      </c>
      <c r="H30" s="27" t="s">
        <v>34</v>
      </c>
      <c r="I30" s="34">
        <v>60.83</v>
      </c>
      <c r="J30" s="34">
        <v>121.66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1161429</v>
      </c>
      <c r="C31" s="25">
        <v>1161429</v>
      </c>
      <c r="D31" s="26" t="s">
        <v>50</v>
      </c>
      <c r="E31" s="23" t="s">
        <v>32</v>
      </c>
      <c r="F31" s="37">
        <v>2</v>
      </c>
      <c r="G31" s="32" t="s">
        <v>33</v>
      </c>
      <c r="H31" s="27" t="s">
        <v>34</v>
      </c>
      <c r="I31" s="34">
        <v>236.67</v>
      </c>
      <c r="J31" s="34">
        <v>473.34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1190133</v>
      </c>
      <c r="C32" s="25">
        <v>94843</v>
      </c>
      <c r="D32" s="26" t="s">
        <v>51</v>
      </c>
      <c r="E32" s="23" t="s">
        <v>32</v>
      </c>
      <c r="F32" s="37">
        <v>3</v>
      </c>
      <c r="G32" s="32" t="s">
        <v>33</v>
      </c>
      <c r="H32" s="27" t="s">
        <v>34</v>
      </c>
      <c r="I32" s="34">
        <v>2031.67</v>
      </c>
      <c r="J32" s="34">
        <v>6095.01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1190133</v>
      </c>
      <c r="C33" s="25">
        <v>94843</v>
      </c>
      <c r="D33" s="26" t="s">
        <v>51</v>
      </c>
      <c r="E33" s="23" t="s">
        <v>32</v>
      </c>
      <c r="F33" s="37">
        <v>20</v>
      </c>
      <c r="G33" s="32" t="s">
        <v>33</v>
      </c>
      <c r="H33" s="27" t="s">
        <v>34</v>
      </c>
      <c r="I33" s="34">
        <v>2920</v>
      </c>
      <c r="J33" s="34">
        <v>58400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1221219</v>
      </c>
      <c r="C34" s="25">
        <v>93685</v>
      </c>
      <c r="D34" s="26" t="s">
        <v>52</v>
      </c>
      <c r="E34" s="23" t="s">
        <v>32</v>
      </c>
      <c r="F34" s="37">
        <v>28</v>
      </c>
      <c r="G34" s="32" t="s">
        <v>33</v>
      </c>
      <c r="H34" s="27" t="s">
        <v>34</v>
      </c>
      <c r="I34" s="34">
        <v>65</v>
      </c>
      <c r="J34" s="34">
        <v>1820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1259542</v>
      </c>
      <c r="C35" s="25">
        <v>94867</v>
      </c>
      <c r="D35" s="26" t="s">
        <v>53</v>
      </c>
      <c r="E35" s="23" t="s">
        <v>32</v>
      </c>
      <c r="F35" s="37">
        <v>1</v>
      </c>
      <c r="G35" s="32" t="s">
        <v>33</v>
      </c>
      <c r="H35" s="27" t="s">
        <v>34</v>
      </c>
      <c r="I35" s="34">
        <v>733.33</v>
      </c>
      <c r="J35" s="34">
        <v>733.33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1259543</v>
      </c>
      <c r="C36" s="25">
        <v>95258</v>
      </c>
      <c r="D36" s="26" t="s">
        <v>54</v>
      </c>
      <c r="E36" s="23" t="s">
        <v>32</v>
      </c>
      <c r="F36" s="37">
        <v>11</v>
      </c>
      <c r="G36" s="32" t="s">
        <v>33</v>
      </c>
      <c r="H36" s="27" t="s">
        <v>34</v>
      </c>
      <c r="I36" s="34">
        <v>1635.83</v>
      </c>
      <c r="J36" s="34">
        <v>17994.13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1259544</v>
      </c>
      <c r="C37" s="25">
        <v>94865</v>
      </c>
      <c r="D37" s="26" t="s">
        <v>55</v>
      </c>
      <c r="E37" s="23" t="s">
        <v>32</v>
      </c>
      <c r="F37" s="37">
        <v>20</v>
      </c>
      <c r="G37" s="32" t="s">
        <v>33</v>
      </c>
      <c r="H37" s="27" t="s">
        <v>34</v>
      </c>
      <c r="I37" s="34">
        <v>646.67</v>
      </c>
      <c r="J37" s="34">
        <v>12933.4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1259544</v>
      </c>
      <c r="C38" s="25">
        <v>94865</v>
      </c>
      <c r="D38" s="26" t="s">
        <v>55</v>
      </c>
      <c r="E38" s="23" t="s">
        <v>32</v>
      </c>
      <c r="F38" s="37">
        <v>12</v>
      </c>
      <c r="G38" s="32" t="s">
        <v>33</v>
      </c>
      <c r="H38" s="27" t="s">
        <v>34</v>
      </c>
      <c r="I38" s="34">
        <v>656.67</v>
      </c>
      <c r="J38" s="34">
        <v>7880.04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1259545</v>
      </c>
      <c r="C39" s="25">
        <v>94864</v>
      </c>
      <c r="D39" s="26" t="s">
        <v>56</v>
      </c>
      <c r="E39" s="23" t="s">
        <v>32</v>
      </c>
      <c r="F39" s="37">
        <v>5</v>
      </c>
      <c r="G39" s="32" t="s">
        <v>33</v>
      </c>
      <c r="H39" s="27" t="s">
        <v>34</v>
      </c>
      <c r="I39" s="34">
        <v>523.33</v>
      </c>
      <c r="J39" s="34">
        <v>2616.65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1259545</v>
      </c>
      <c r="C40" s="25">
        <v>94864</v>
      </c>
      <c r="D40" s="26" t="s">
        <v>56</v>
      </c>
      <c r="E40" s="23" t="s">
        <v>32</v>
      </c>
      <c r="F40" s="37">
        <v>5</v>
      </c>
      <c r="G40" s="32" t="s">
        <v>33</v>
      </c>
      <c r="H40" s="27" t="s">
        <v>34</v>
      </c>
      <c r="I40" s="34">
        <v>524.17</v>
      </c>
      <c r="J40" s="34">
        <v>2620.85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1287092</v>
      </c>
      <c r="C41" s="25">
        <v>1287092</v>
      </c>
      <c r="D41" s="26" t="s">
        <v>57</v>
      </c>
      <c r="E41" s="23" t="s">
        <v>32</v>
      </c>
      <c r="F41" s="37">
        <v>2</v>
      </c>
      <c r="G41" s="32" t="s">
        <v>33</v>
      </c>
      <c r="H41" s="27" t="s">
        <v>34</v>
      </c>
      <c r="I41" s="34">
        <v>2370</v>
      </c>
      <c r="J41" s="34">
        <v>4740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1616119</v>
      </c>
      <c r="C42" s="25">
        <v>91201</v>
      </c>
      <c r="D42" s="26" t="s">
        <v>58</v>
      </c>
      <c r="E42" s="23" t="s">
        <v>32</v>
      </c>
      <c r="F42" s="37">
        <v>1</v>
      </c>
      <c r="G42" s="32" t="s">
        <v>33</v>
      </c>
      <c r="H42" s="27" t="s">
        <v>34</v>
      </c>
      <c r="I42" s="34">
        <v>59.17</v>
      </c>
      <c r="J42" s="34">
        <v>59.17</v>
      </c>
      <c r="K42" s="38"/>
      <c r="L42" s="33"/>
      <c r="M42" s="20"/>
      <c r="N42" s="9"/>
    </row>
    <row r="43" spans="1:14" s="4" customFormat="1" ht="16.5" customHeight="1">
      <c r="A43" s="63" t="s">
        <v>2</v>
      </c>
      <c r="B43" s="63"/>
      <c r="C43" s="63"/>
      <c r="D43" s="63"/>
      <c r="E43" s="63"/>
      <c r="F43" s="40">
        <f>SUM(F8:F42)</f>
        <v>210</v>
      </c>
      <c r="G43" s="63"/>
      <c r="H43" s="63"/>
      <c r="I43" s="63"/>
      <c r="J43" s="28">
        <f>SUM(J8:J42)</f>
        <v>244792.64</v>
      </c>
      <c r="K43" s="30"/>
      <c r="L43" s="30"/>
      <c r="M43" s="30"/>
      <c r="N43" s="15" t="s">
        <v>16</v>
      </c>
    </row>
    <row r="44" spans="1:14" ht="25.5" customHeight="1">
      <c r="A44" s="45" t="s">
        <v>15</v>
      </c>
      <c r="B44" s="52"/>
      <c r="C44" s="52"/>
      <c r="D44" s="52"/>
      <c r="E44" s="52"/>
      <c r="F44" s="52"/>
      <c r="G44" s="52"/>
      <c r="H44" s="52"/>
      <c r="I44" s="21"/>
      <c r="J44" s="36">
        <f>ROUND(J43*1.2,2)</f>
        <v>293751.17</v>
      </c>
      <c r="K44" s="39"/>
      <c r="L44" s="31"/>
      <c r="M44" s="31"/>
      <c r="N44" s="14" t="s">
        <v>26</v>
      </c>
    </row>
    <row r="45" spans="1:14" s="7" customFormat="1" ht="32.25" customHeight="1">
      <c r="A45" s="49" t="s">
        <v>1</v>
      </c>
      <c r="B45" s="49"/>
      <c r="C45" s="4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5.75" customHeight="1">
      <c r="A46" s="48" t="s">
        <v>6</v>
      </c>
      <c r="B46" s="48"/>
      <c r="C46" s="48"/>
      <c r="D46" s="48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5.75" customHeight="1">
      <c r="A47" s="48" t="s">
        <v>7</v>
      </c>
      <c r="B47" s="48"/>
      <c r="C47" s="48"/>
      <c r="D47" s="48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.75" customHeight="1">
      <c r="A48" s="48" t="s">
        <v>28</v>
      </c>
      <c r="B48" s="48"/>
      <c r="C48" s="48"/>
      <c r="D48" s="48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5" ht="60" customHeight="1">
      <c r="A49" s="48" t="s">
        <v>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16"/>
    </row>
    <row r="50" spans="1:13" ht="28.5" customHeight="1">
      <c r="A50" s="47" t="s">
        <v>17</v>
      </c>
      <c r="B50" s="47"/>
      <c r="C50" s="47"/>
      <c r="D50" s="47"/>
      <c r="E50" s="47"/>
      <c r="F50" s="17"/>
      <c r="G50" s="18"/>
      <c r="H50" s="18"/>
      <c r="I50" s="19"/>
      <c r="J50" s="19"/>
      <c r="K50" s="19"/>
      <c r="L50" s="19"/>
      <c r="M50" s="19"/>
    </row>
    <row r="51" spans="1:13" ht="28.5" customHeight="1">
      <c r="A51" s="41" t="s">
        <v>18</v>
      </c>
      <c r="B51" s="41" t="s">
        <v>19</v>
      </c>
      <c r="C51" s="41"/>
      <c r="D51" s="41"/>
      <c r="E51" s="41"/>
      <c r="F51" s="42" t="s">
        <v>20</v>
      </c>
      <c r="G51" s="42"/>
      <c r="H51" s="42"/>
      <c r="I51" s="19"/>
      <c r="J51" s="19"/>
      <c r="K51" s="19"/>
      <c r="L51" s="19"/>
      <c r="M51" s="19"/>
    </row>
    <row r="52" spans="4:14" ht="15">
      <c r="D52" s="3"/>
      <c r="E52" s="6"/>
      <c r="F52" s="3"/>
      <c r="G52" s="3"/>
      <c r="H52" s="3"/>
      <c r="I52" s="3"/>
      <c r="J52" s="3"/>
      <c r="K52" s="3"/>
      <c r="L52" s="3"/>
      <c r="M52" s="3"/>
      <c r="N52" s="7"/>
    </row>
  </sheetData>
  <sheetProtection/>
  <autoFilter ref="A7:N51"/>
  <mergeCells count="27">
    <mergeCell ref="A1:N1"/>
    <mergeCell ref="A47:D47"/>
    <mergeCell ref="A48:D48"/>
    <mergeCell ref="A46:D46"/>
    <mergeCell ref="B5:B6"/>
    <mergeCell ref="J4:J6"/>
    <mergeCell ref="B4:H4"/>
    <mergeCell ref="M4:M6"/>
    <mergeCell ref="A44:H44"/>
    <mergeCell ref="A2:N2"/>
    <mergeCell ref="L4:L6"/>
    <mergeCell ref="D5:D6"/>
    <mergeCell ref="A4:A6"/>
    <mergeCell ref="I4:I6"/>
    <mergeCell ref="K4:K6"/>
    <mergeCell ref="A43:E43"/>
    <mergeCell ref="G43:I43"/>
    <mergeCell ref="A51:E51"/>
    <mergeCell ref="F51:H51"/>
    <mergeCell ref="F5:F6"/>
    <mergeCell ref="G5:H5"/>
    <mergeCell ref="C5:C6"/>
    <mergeCell ref="A50:E50"/>
    <mergeCell ref="A49:N49"/>
    <mergeCell ref="A45:C45"/>
    <mergeCell ref="N4:N6"/>
    <mergeCell ref="E5:E6"/>
  </mergeCells>
  <dataValidations count="1">
    <dataValidation operator="lessThanOrEqual" allowBlank="1" showInputMessage="1" showErrorMessage="1" sqref="B8:B4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2024-01-21T08:50:40Z</dcterms:modified>
  <cp:category/>
  <cp:version/>
  <cp:contentType/>
  <cp:contentStatus/>
</cp:coreProperties>
</file>