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<sst xmlns="http://schemas.openxmlformats.org/spreadsheetml/2006/main" count="49" uniqueCount="41">
  <si>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</si>
  <si>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</si>
  <si>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</si>
  <si>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</si>
  <si>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</si>
  <si>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</si>
  <si>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</si>
  <si>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</si>
  <si>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</si>
  <si>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</si>
  <si>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</si>
  <si>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</si>
  <si>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</si>
  <si>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</si>
  <si>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</si>
  <si>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</si>
  <si>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</si>
  <si>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</si>
  <si>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</si>
  <si>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</si>
  <si>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</si>
  <si>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</si>
  <si>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</si>
  <si>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</si>
  <si>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</si>
  <si>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</si>
  <si>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</si>
  <si>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</si>
  <si>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</si>
  <si>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</si>
  <si>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2024-01-26 Комплектующие к аппаратам емкостным</t>
  </si>
  <si>
    <t>371296</t>
  </si>
  <si>
    <t>Опора монтажно-экспл. понтона ПА 10000</t>
  </si>
  <si>
    <t>ШТ</t>
  </si>
  <si>
    <t>АО "НК НПЗ"</t>
  </si>
  <si>
    <t>ЦентрСклад 36</t>
  </si>
  <si>
    <t>Прокладка 450-6,3-3</t>
  </si>
  <si>
    <t>ЦентрСклад 26</t>
  </si>
  <si>
    <t>381308</t>
  </si>
  <si>
    <t>Днище к РВС-10000м3</t>
  </si>
  <si>
    <t>Прокладка 800-10,0-3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</si>
</sst>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H10" sqref="H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1025422</v>
      </c>
      <c r="C8" s="25" t="s">
        <v>31</v>
      </c>
      <c r="D8" s="26" t="s">
        <v>32</v>
      </c>
      <c r="E8" s="23" t="s">
        <v>33</v>
      </c>
      <c r="F8" s="37">
        <v>156</v>
      </c>
      <c r="G8" s="32" t="s">
        <v>34</v>
      </c>
      <c r="H8" s="27" t="s">
        <v>35</v>
      </c>
      <c r="I8" s="34">
        <v>1781.67</v>
      </c>
      <c r="J8" s="34">
        <v>277940.52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1158736</v>
      </c>
      <c r="C9" s="25">
        <v>93237</v>
      </c>
      <c r="D9" s="26" t="s">
        <v>36</v>
      </c>
      <c r="E9" s="23" t="s">
        <v>33</v>
      </c>
      <c r="F9" s="37">
        <v>1</v>
      </c>
      <c r="G9" s="32" t="s">
        <v>34</v>
      </c>
      <c r="H9" s="27" t="s">
        <v>37</v>
      </c>
      <c r="I9" s="34">
        <v>3828.33</v>
      </c>
      <c r="J9" s="34">
        <v>3828.33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1536783</v>
      </c>
      <c r="C10" s="25" t="s">
        <v>38</v>
      </c>
      <c r="D10" s="26" t="s">
        <v>39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61409.17</v>
      </c>
      <c r="J10" s="34">
        <v>61409.17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1690284</v>
      </c>
      <c r="C11" s="25">
        <v>92143</v>
      </c>
      <c r="D11" s="26" t="s">
        <v>40</v>
      </c>
      <c r="E11" s="23" t="s">
        <v>33</v>
      </c>
      <c r="F11" s="37">
        <v>1</v>
      </c>
      <c r="G11" s="32" t="s">
        <v>34</v>
      </c>
      <c r="H11" s="27" t="s">
        <v>37</v>
      </c>
      <c r="I11" s="34">
        <v>2485</v>
      </c>
      <c r="J11" s="34">
        <v>2485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3"/>
      <c r="C12" s="63"/>
      <c r="D12" s="63"/>
      <c r="E12" s="63"/>
      <c r="F12" s="40">
        <f>SUM(F8:F11)</f>
        <v>159</v>
      </c>
      <c r="G12" s="63"/>
      <c r="H12" s="63"/>
      <c r="I12" s="63"/>
      <c r="J12" s="28">
        <f>SUM(J8:J11)</f>
        <v>345663.02</v>
      </c>
      <c r="K12" s="30"/>
      <c r="L12" s="30"/>
      <c r="M12" s="30"/>
      <c r="N12" s="15" t="s">
        <v>16</v>
      </c>
    </row>
    <row r="13" spans="1:14" ht="25.5" customHeight="1">
      <c r="A13" s="45" t="s">
        <v>15</v>
      </c>
      <c r="B13" s="52"/>
      <c r="C13" s="52"/>
      <c r="D13" s="52"/>
      <c r="E13" s="52"/>
      <c r="F13" s="52"/>
      <c r="G13" s="52"/>
      <c r="H13" s="52"/>
      <c r="I13" s="21"/>
      <c r="J13" s="36">
        <f>ROUND(J12*1.2,2)</f>
        <v>414795.62</v>
      </c>
      <c r="K13" s="39"/>
      <c r="L13" s="31"/>
      <c r="M13" s="31"/>
      <c r="N13" s="14" t="s">
        <v>26</v>
      </c>
    </row>
    <row r="14" spans="1:14" s="7" customFormat="1" ht="32.25" customHeight="1">
      <c r="A14" s="49" t="s">
        <v>1</v>
      </c>
      <c r="B14" s="49"/>
      <c r="C14" s="4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8" t="s">
        <v>6</v>
      </c>
      <c r="B15" s="48"/>
      <c r="C15" s="48"/>
      <c r="D15" s="48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8" t="s">
        <v>7</v>
      </c>
      <c r="B16" s="48"/>
      <c r="C16" s="48"/>
      <c r="D16" s="48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8" t="s">
        <v>28</v>
      </c>
      <c r="B17" s="48"/>
      <c r="C17" s="48"/>
      <c r="D17" s="48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6"/>
    </row>
    <row r="19" spans="1:13" ht="28.5" customHeight="1">
      <c r="A19" s="47" t="s">
        <v>17</v>
      </c>
      <c r="B19" s="47"/>
      <c r="C19" s="47"/>
      <c r="D19" s="47"/>
      <c r="E19" s="47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41" t="s">
        <v>18</v>
      </c>
      <c r="B20" s="41" t="s">
        <v>19</v>
      </c>
      <c r="C20" s="41"/>
      <c r="D20" s="41"/>
      <c r="E20" s="41"/>
      <c r="F20" s="42" t="s">
        <v>20</v>
      </c>
      <c r="G20" s="42"/>
      <c r="H20" s="42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7">
    <mergeCell ref="A1:N1"/>
    <mergeCell ref="A16:D16"/>
    <mergeCell ref="A17:D17"/>
    <mergeCell ref="A15:D15"/>
    <mergeCell ref="B5:B6"/>
    <mergeCell ref="J4:J6"/>
    <mergeCell ref="B4:H4"/>
    <mergeCell ref="M4:M6"/>
    <mergeCell ref="A13:H13"/>
    <mergeCell ref="A2:N2"/>
    <mergeCell ref="L4:L6"/>
    <mergeCell ref="D5:D6"/>
    <mergeCell ref="A4:A6"/>
    <mergeCell ref="I4:I6"/>
    <mergeCell ref="K4:K6"/>
    <mergeCell ref="A12:E12"/>
    <mergeCell ref="G12:I12"/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E5:E6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2024-01-21T09:20:59Z</dcterms:modified>
  <cp:category/>
  <cp:version/>
  <cp:contentType/>
  <cp:contentStatus/>
</cp:coreProperties>
</file>