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'РНХн'!$A$7:$N$39</definedName>
    <definedName name="_xlnm.Print_Area" localSheetId="0">'РНХн'!$A$1:$N$39</definedName>
  </definedNames>
  <calcPr fullCalcOnLoad="1"/>
</workbook>
</file>

<file path=xl/sharedStrings.xml><?xml version="1.0" encoding="utf-8"?>
<sst xmlns="http://schemas.openxmlformats.org/spreadsheetml/2006/main" count="136" uniqueCount="68">
  <si>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</si>
  <si>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</si>
  <si>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</si>
  <si>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</si>
  <si>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</si>
  <si>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</si>
  <si>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</si>
  <si>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</si>
  <si>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</si>
  <si>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</si>
  <si>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</si>
  <si>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</si>
  <si>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</si>
  <si>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</si>
  <si>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</si>
  <si>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</si>
  <si>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</si>
  <si>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</si>
  <si>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</si>
  <si>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</si>
  <si>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</si>
  <si>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</si>
  <si>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</si>
  <si>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</si>
  <si>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</si>
  <si>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</si>
  <si>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</si>
  <si>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</si>
  <si>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</si>
  <si>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</si>
  <si>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2024-01-30 Кабели и провода силовые</t>
  </si>
  <si>
    <t>Шнур ШВВП 2х0,75</t>
  </si>
  <si>
    <t>М</t>
  </si>
  <si>
    <t>АО "НК НПЗ"</t>
  </si>
  <si>
    <t>ЦентрСклад 95</t>
  </si>
  <si>
    <t>ПРОВОД FEP-2,5 Ж/З</t>
  </si>
  <si>
    <t>ШТ</t>
  </si>
  <si>
    <t>ЦентрСклад 36</t>
  </si>
  <si>
    <t>141459</t>
  </si>
  <si>
    <t>Кабель силовой ААБл 4х70-1,0</t>
  </si>
  <si>
    <t>Кабель силовой АСБнлШнг 3х50(ож)-10,0</t>
  </si>
  <si>
    <t>1322297</t>
  </si>
  <si>
    <t>Провод СИП-4 4х50-0,6/1</t>
  </si>
  <si>
    <t>Кабель гибкий КПГН1У 5х16</t>
  </si>
  <si>
    <t>1354636</t>
  </si>
  <si>
    <t>Провод СИП-2 3х70+1х70-0,6/1,0</t>
  </si>
  <si>
    <t>Кабель Nexans H07RN-F TITANEX 4х35</t>
  </si>
  <si>
    <t>Кабель Nexans H07RN-F TITANEX 4х25</t>
  </si>
  <si>
    <t>Кабель Nexans H07RN-F TITANEX 4х2,5</t>
  </si>
  <si>
    <t>Кабель Mediastrip B H 3х70RM/16 6/10kV</t>
  </si>
  <si>
    <t>141171</t>
  </si>
  <si>
    <t>Кабель ВВГнг(A)-LS 4х35ок(PE)-0,66</t>
  </si>
  <si>
    <t>141393</t>
  </si>
  <si>
    <t>Провод ПуВ 1х1,5</t>
  </si>
  <si>
    <t>Кабель силовой АВБбШвнг 4х35-0,66</t>
  </si>
  <si>
    <t>1473184</t>
  </si>
  <si>
    <t>Провод СИП-4 4х16-0,6/1,0</t>
  </si>
  <si>
    <t>Кабель MEDIAstrip H 3х120RM/16 6/10kV</t>
  </si>
  <si>
    <t>1571461</t>
  </si>
  <si>
    <t>Кабель ВВГнг(A)-LS 5х50ок(N,PE)-1</t>
  </si>
  <si>
    <t>141561</t>
  </si>
  <si>
    <t>Кабель Nexans N2XSH 1х95 RM/35 35kV</t>
  </si>
  <si>
    <t>1673143</t>
  </si>
  <si>
    <t>Провод СИП-2 3х150+1х95-0,6/1</t>
  </si>
  <si>
    <t>1702481</t>
  </si>
  <si>
    <t>Провод СИП-2 3х50+1х50-0,6/1,0</t>
  </si>
  <si>
    <t>9007103</t>
  </si>
  <si>
    <t>Кабель ПвВнг(А)-LS 1х95-35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</si>
</sst>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9.37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1001568</v>
      </c>
      <c r="C8" s="25">
        <v>141827</v>
      </c>
      <c r="D8" s="26" t="s">
        <v>31</v>
      </c>
      <c r="E8" s="23" t="s">
        <v>32</v>
      </c>
      <c r="F8" s="37">
        <v>350</v>
      </c>
      <c r="G8" s="32" t="s">
        <v>33</v>
      </c>
      <c r="H8" s="27" t="s">
        <v>34</v>
      </c>
      <c r="I8" s="34">
        <v>10.83</v>
      </c>
      <c r="J8" s="34">
        <v>3790.5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1035244</v>
      </c>
      <c r="C9" s="25">
        <v>371537</v>
      </c>
      <c r="D9" s="26" t="s">
        <v>35</v>
      </c>
      <c r="E9" s="23" t="s">
        <v>36</v>
      </c>
      <c r="F9" s="37">
        <v>276</v>
      </c>
      <c r="G9" s="32" t="s">
        <v>33</v>
      </c>
      <c r="H9" s="27" t="s">
        <v>37</v>
      </c>
      <c r="I9" s="34">
        <v>49.17</v>
      </c>
      <c r="J9" s="34">
        <v>13570.92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1035810</v>
      </c>
      <c r="C10" s="25" t="s">
        <v>38</v>
      </c>
      <c r="D10" s="26" t="s">
        <v>39</v>
      </c>
      <c r="E10" s="23" t="s">
        <v>32</v>
      </c>
      <c r="F10" s="37">
        <v>290</v>
      </c>
      <c r="G10" s="32" t="s">
        <v>33</v>
      </c>
      <c r="H10" s="27" t="s">
        <v>34</v>
      </c>
      <c r="I10" s="34">
        <v>97.5</v>
      </c>
      <c r="J10" s="34">
        <v>28275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1128962</v>
      </c>
      <c r="C11" s="25">
        <v>140421</v>
      </c>
      <c r="D11" s="26" t="s">
        <v>40</v>
      </c>
      <c r="E11" s="23" t="s">
        <v>32</v>
      </c>
      <c r="F11" s="37">
        <v>148</v>
      </c>
      <c r="G11" s="32" t="s">
        <v>33</v>
      </c>
      <c r="H11" s="27" t="s">
        <v>34</v>
      </c>
      <c r="I11" s="34">
        <v>244.17</v>
      </c>
      <c r="J11" s="34">
        <v>36137.16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1322297</v>
      </c>
      <c r="C12" s="25" t="s">
        <v>41</v>
      </c>
      <c r="D12" s="26" t="s">
        <v>42</v>
      </c>
      <c r="E12" s="23" t="s">
        <v>32</v>
      </c>
      <c r="F12" s="37">
        <v>85</v>
      </c>
      <c r="G12" s="32" t="s">
        <v>33</v>
      </c>
      <c r="H12" s="27" t="s">
        <v>34</v>
      </c>
      <c r="I12" s="34">
        <v>42.5</v>
      </c>
      <c r="J12" s="34">
        <v>3612.5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1328247</v>
      </c>
      <c r="C13" s="25">
        <v>150866</v>
      </c>
      <c r="D13" s="26" t="s">
        <v>43</v>
      </c>
      <c r="E13" s="23" t="s">
        <v>32</v>
      </c>
      <c r="F13" s="37">
        <v>194.8</v>
      </c>
      <c r="G13" s="32" t="s">
        <v>33</v>
      </c>
      <c r="H13" s="27" t="s">
        <v>34</v>
      </c>
      <c r="I13" s="34">
        <v>194.17</v>
      </c>
      <c r="J13" s="34">
        <v>37824.32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1354636</v>
      </c>
      <c r="C14" s="25" t="s">
        <v>44</v>
      </c>
      <c r="D14" s="26" t="s">
        <v>45</v>
      </c>
      <c r="E14" s="23" t="s">
        <v>32</v>
      </c>
      <c r="F14" s="37">
        <v>1155</v>
      </c>
      <c r="G14" s="32" t="s">
        <v>33</v>
      </c>
      <c r="H14" s="27" t="s">
        <v>34</v>
      </c>
      <c r="I14" s="34">
        <v>83.33</v>
      </c>
      <c r="J14" s="34">
        <v>96246.15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1379175</v>
      </c>
      <c r="C15" s="25">
        <v>140762</v>
      </c>
      <c r="D15" s="26" t="s">
        <v>46</v>
      </c>
      <c r="E15" s="23" t="s">
        <v>32</v>
      </c>
      <c r="F15" s="37">
        <v>30</v>
      </c>
      <c r="G15" s="32" t="s">
        <v>33</v>
      </c>
      <c r="H15" s="27" t="s">
        <v>34</v>
      </c>
      <c r="I15" s="34">
        <v>849.17</v>
      </c>
      <c r="J15" s="34">
        <v>25475.1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1379176</v>
      </c>
      <c r="C16" s="25">
        <v>140598</v>
      </c>
      <c r="D16" s="26" t="s">
        <v>47</v>
      </c>
      <c r="E16" s="23" t="s">
        <v>32</v>
      </c>
      <c r="F16" s="37">
        <v>61</v>
      </c>
      <c r="G16" s="32" t="s">
        <v>33</v>
      </c>
      <c r="H16" s="27" t="s">
        <v>34</v>
      </c>
      <c r="I16" s="34">
        <v>614.17</v>
      </c>
      <c r="J16" s="34">
        <v>37464.37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1379177</v>
      </c>
      <c r="C17" s="25">
        <v>140579</v>
      </c>
      <c r="D17" s="26" t="s">
        <v>48</v>
      </c>
      <c r="E17" s="23" t="s">
        <v>32</v>
      </c>
      <c r="F17" s="37">
        <v>30</v>
      </c>
      <c r="G17" s="32" t="s">
        <v>33</v>
      </c>
      <c r="H17" s="27" t="s">
        <v>34</v>
      </c>
      <c r="I17" s="34">
        <v>475.83</v>
      </c>
      <c r="J17" s="34">
        <v>14274.9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1388944</v>
      </c>
      <c r="C18" s="25">
        <v>141098</v>
      </c>
      <c r="D18" s="26" t="s">
        <v>49</v>
      </c>
      <c r="E18" s="23" t="s">
        <v>32</v>
      </c>
      <c r="F18" s="37">
        <v>10</v>
      </c>
      <c r="G18" s="32" t="s">
        <v>33</v>
      </c>
      <c r="H18" s="27" t="s">
        <v>34</v>
      </c>
      <c r="I18" s="34">
        <v>2490</v>
      </c>
      <c r="J18" s="34">
        <v>24900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1440029</v>
      </c>
      <c r="C19" s="25" t="s">
        <v>50</v>
      </c>
      <c r="D19" s="26" t="s">
        <v>51</v>
      </c>
      <c r="E19" s="23" t="s">
        <v>32</v>
      </c>
      <c r="F19" s="37">
        <v>61</v>
      </c>
      <c r="G19" s="32" t="s">
        <v>33</v>
      </c>
      <c r="H19" s="27" t="s">
        <v>34</v>
      </c>
      <c r="I19" s="34">
        <v>135.83</v>
      </c>
      <c r="J19" s="34">
        <v>8285.63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1440029</v>
      </c>
      <c r="C20" s="25" t="s">
        <v>50</v>
      </c>
      <c r="D20" s="26" t="s">
        <v>51</v>
      </c>
      <c r="E20" s="23" t="s">
        <v>32</v>
      </c>
      <c r="F20" s="37">
        <v>67</v>
      </c>
      <c r="G20" s="32" t="s">
        <v>33</v>
      </c>
      <c r="H20" s="27" t="s">
        <v>34</v>
      </c>
      <c r="I20" s="34">
        <v>148.33</v>
      </c>
      <c r="J20" s="34">
        <v>9938.11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1446779</v>
      </c>
      <c r="C21" s="25" t="s">
        <v>52</v>
      </c>
      <c r="D21" s="26" t="s">
        <v>53</v>
      </c>
      <c r="E21" s="23" t="s">
        <v>32</v>
      </c>
      <c r="F21" s="37">
        <v>18</v>
      </c>
      <c r="G21" s="32" t="s">
        <v>33</v>
      </c>
      <c r="H21" s="27" t="s">
        <v>34</v>
      </c>
      <c r="I21" s="34">
        <v>1.67</v>
      </c>
      <c r="J21" s="34">
        <v>30.06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1446779</v>
      </c>
      <c r="C22" s="25" t="s">
        <v>52</v>
      </c>
      <c r="D22" s="26" t="s">
        <v>53</v>
      </c>
      <c r="E22" s="23" t="s">
        <v>32</v>
      </c>
      <c r="F22" s="37">
        <v>2.6</v>
      </c>
      <c r="G22" s="32" t="s">
        <v>33</v>
      </c>
      <c r="H22" s="27" t="s">
        <v>34</v>
      </c>
      <c r="I22" s="34">
        <v>1.67</v>
      </c>
      <c r="J22" s="34">
        <v>4.34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1449494</v>
      </c>
      <c r="C23" s="25">
        <v>140568</v>
      </c>
      <c r="D23" s="26" t="s">
        <v>54</v>
      </c>
      <c r="E23" s="23" t="s">
        <v>32</v>
      </c>
      <c r="F23" s="37">
        <v>35</v>
      </c>
      <c r="G23" s="32" t="s">
        <v>33</v>
      </c>
      <c r="H23" s="27" t="s">
        <v>34</v>
      </c>
      <c r="I23" s="34">
        <v>42.5</v>
      </c>
      <c r="J23" s="34">
        <v>1487.5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1473184</v>
      </c>
      <c r="C24" s="25" t="s">
        <v>55</v>
      </c>
      <c r="D24" s="26" t="s">
        <v>56</v>
      </c>
      <c r="E24" s="23" t="s">
        <v>32</v>
      </c>
      <c r="F24" s="37">
        <v>225.9</v>
      </c>
      <c r="G24" s="32" t="s">
        <v>33</v>
      </c>
      <c r="H24" s="27" t="s">
        <v>34</v>
      </c>
      <c r="I24" s="34">
        <v>19.17</v>
      </c>
      <c r="J24" s="34">
        <v>4330.5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1500947</v>
      </c>
      <c r="C25" s="25">
        <v>141099</v>
      </c>
      <c r="D25" s="26" t="s">
        <v>57</v>
      </c>
      <c r="E25" s="23" t="s">
        <v>32</v>
      </c>
      <c r="F25" s="37">
        <v>80</v>
      </c>
      <c r="G25" s="32" t="s">
        <v>33</v>
      </c>
      <c r="H25" s="27" t="s">
        <v>34</v>
      </c>
      <c r="I25" s="34">
        <v>3613.33</v>
      </c>
      <c r="J25" s="34">
        <v>289066.4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1571461</v>
      </c>
      <c r="C26" s="25" t="s">
        <v>58</v>
      </c>
      <c r="D26" s="26" t="s">
        <v>59</v>
      </c>
      <c r="E26" s="23" t="s">
        <v>32</v>
      </c>
      <c r="F26" s="37">
        <v>17</v>
      </c>
      <c r="G26" s="32" t="s">
        <v>33</v>
      </c>
      <c r="H26" s="27" t="s">
        <v>34</v>
      </c>
      <c r="I26" s="34">
        <v>335.83</v>
      </c>
      <c r="J26" s="34">
        <v>5709.11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1575232</v>
      </c>
      <c r="C27" s="25" t="s">
        <v>60</v>
      </c>
      <c r="D27" s="26" t="s">
        <v>61</v>
      </c>
      <c r="E27" s="23" t="s">
        <v>32</v>
      </c>
      <c r="F27" s="37">
        <v>11</v>
      </c>
      <c r="G27" s="32" t="s">
        <v>33</v>
      </c>
      <c r="H27" s="27" t="s">
        <v>34</v>
      </c>
      <c r="I27" s="34">
        <v>635</v>
      </c>
      <c r="J27" s="34">
        <v>6985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1673143</v>
      </c>
      <c r="C28" s="25" t="s">
        <v>62</v>
      </c>
      <c r="D28" s="26" t="s">
        <v>63</v>
      </c>
      <c r="E28" s="23" t="s">
        <v>32</v>
      </c>
      <c r="F28" s="37">
        <v>440</v>
      </c>
      <c r="G28" s="32" t="s">
        <v>33</v>
      </c>
      <c r="H28" s="27" t="s">
        <v>34</v>
      </c>
      <c r="I28" s="34">
        <v>128.33</v>
      </c>
      <c r="J28" s="34">
        <v>56465.2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1702481</v>
      </c>
      <c r="C29" s="25" t="s">
        <v>64</v>
      </c>
      <c r="D29" s="26" t="s">
        <v>65</v>
      </c>
      <c r="E29" s="23" t="s">
        <v>32</v>
      </c>
      <c r="F29" s="37">
        <v>100</v>
      </c>
      <c r="G29" s="32" t="s">
        <v>33</v>
      </c>
      <c r="H29" s="27" t="s">
        <v>34</v>
      </c>
      <c r="I29" s="34">
        <v>57.5</v>
      </c>
      <c r="J29" s="34">
        <v>5750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9007103</v>
      </c>
      <c r="C30" s="25" t="s">
        <v>66</v>
      </c>
      <c r="D30" s="26" t="s">
        <v>67</v>
      </c>
      <c r="E30" s="23" t="s">
        <v>32</v>
      </c>
      <c r="F30" s="37">
        <v>110</v>
      </c>
      <c r="G30" s="32" t="s">
        <v>33</v>
      </c>
      <c r="H30" s="27" t="s">
        <v>34</v>
      </c>
      <c r="I30" s="34">
        <v>232.5</v>
      </c>
      <c r="J30" s="34">
        <v>25575</v>
      </c>
      <c r="K30" s="38"/>
      <c r="L30" s="33"/>
      <c r="M30" s="20"/>
      <c r="N30" s="9"/>
    </row>
    <row r="31" spans="1:14" s="4" customFormat="1" ht="16.5" customHeight="1">
      <c r="A31" s="63" t="s">
        <v>2</v>
      </c>
      <c r="B31" s="63"/>
      <c r="C31" s="63"/>
      <c r="D31" s="63"/>
      <c r="E31" s="63"/>
      <c r="F31" s="40">
        <f>SUM(F8:F30)</f>
        <v>3797.3</v>
      </c>
      <c r="G31" s="63"/>
      <c r="H31" s="63"/>
      <c r="I31" s="63"/>
      <c r="J31" s="28">
        <f>SUM(J8:J30)</f>
        <v>735197.77</v>
      </c>
      <c r="K31" s="30"/>
      <c r="L31" s="30"/>
      <c r="M31" s="30"/>
      <c r="N31" s="15" t="s">
        <v>16</v>
      </c>
    </row>
    <row r="32" spans="1:14" ht="25.5" customHeight="1">
      <c r="A32" s="45" t="s">
        <v>15</v>
      </c>
      <c r="B32" s="52"/>
      <c r="C32" s="52"/>
      <c r="D32" s="52"/>
      <c r="E32" s="52"/>
      <c r="F32" s="52"/>
      <c r="G32" s="52"/>
      <c r="H32" s="52"/>
      <c r="I32" s="21"/>
      <c r="J32" s="36">
        <f>ROUND(J31*1.2,2)</f>
        <v>882237.32</v>
      </c>
      <c r="K32" s="39"/>
      <c r="L32" s="31"/>
      <c r="M32" s="31"/>
      <c r="N32" s="14" t="s">
        <v>26</v>
      </c>
    </row>
    <row r="33" spans="1:14" s="7" customFormat="1" ht="32.25" customHeight="1">
      <c r="A33" s="49" t="s">
        <v>1</v>
      </c>
      <c r="B33" s="49"/>
      <c r="C33" s="4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 customHeight="1">
      <c r="A34" s="48" t="s">
        <v>6</v>
      </c>
      <c r="B34" s="48"/>
      <c r="C34" s="48"/>
      <c r="D34" s="48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8" t="s">
        <v>7</v>
      </c>
      <c r="B35" s="48"/>
      <c r="C35" s="48"/>
      <c r="D35" s="48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 customHeight="1">
      <c r="A36" s="48" t="s">
        <v>28</v>
      </c>
      <c r="B36" s="48"/>
      <c r="C36" s="48"/>
      <c r="D36" s="48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ht="60" customHeight="1">
      <c r="A37" s="48" t="s">
        <v>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6"/>
    </row>
    <row r="38" spans="1:13" ht="28.5" customHeight="1">
      <c r="A38" s="47" t="s">
        <v>17</v>
      </c>
      <c r="B38" s="47"/>
      <c r="C38" s="47"/>
      <c r="D38" s="47"/>
      <c r="E38" s="47"/>
      <c r="F38" s="17"/>
      <c r="G38" s="18"/>
      <c r="H38" s="18"/>
      <c r="I38" s="19"/>
      <c r="J38" s="19"/>
      <c r="K38" s="19"/>
      <c r="L38" s="19"/>
      <c r="M38" s="19"/>
    </row>
    <row r="39" spans="1:13" ht="28.5" customHeight="1">
      <c r="A39" s="41" t="s">
        <v>18</v>
      </c>
      <c r="B39" s="41" t="s">
        <v>19</v>
      </c>
      <c r="C39" s="41"/>
      <c r="D39" s="41"/>
      <c r="E39" s="41"/>
      <c r="F39" s="42" t="s">
        <v>20</v>
      </c>
      <c r="G39" s="42"/>
      <c r="H39" s="42"/>
      <c r="I39" s="19"/>
      <c r="J39" s="19"/>
      <c r="K39" s="19"/>
      <c r="L39" s="19"/>
      <c r="M39" s="19"/>
    </row>
    <row r="40" spans="4:14" ht="15">
      <c r="D40" s="3"/>
      <c r="E40" s="6"/>
      <c r="F40" s="3"/>
      <c r="G40" s="3"/>
      <c r="H40" s="3"/>
      <c r="I40" s="3"/>
      <c r="J40" s="3"/>
      <c r="K40" s="3"/>
      <c r="L40" s="3"/>
      <c r="M40" s="3"/>
      <c r="N40" s="7"/>
    </row>
  </sheetData>
  <sheetProtection/>
  <autoFilter ref="A7:N39"/>
  <mergeCells count="27">
    <mergeCell ref="A1:N1"/>
    <mergeCell ref="A35:D35"/>
    <mergeCell ref="A36:D36"/>
    <mergeCell ref="A34:D34"/>
    <mergeCell ref="B5:B6"/>
    <mergeCell ref="J4:J6"/>
    <mergeCell ref="B4:H4"/>
    <mergeCell ref="M4:M6"/>
    <mergeCell ref="A32:H32"/>
    <mergeCell ref="A2:N2"/>
    <mergeCell ref="L4:L6"/>
    <mergeCell ref="D5:D6"/>
    <mergeCell ref="A4:A6"/>
    <mergeCell ref="I4:I6"/>
    <mergeCell ref="K4:K6"/>
    <mergeCell ref="A31:E31"/>
    <mergeCell ref="G31:I31"/>
    <mergeCell ref="A39:E39"/>
    <mergeCell ref="F39:H39"/>
    <mergeCell ref="F5:F6"/>
    <mergeCell ref="G5:H5"/>
    <mergeCell ref="C5:C6"/>
    <mergeCell ref="A38:E38"/>
    <mergeCell ref="A37:N37"/>
    <mergeCell ref="A33:C33"/>
    <mergeCell ref="N4:N6"/>
    <mergeCell ref="E5:E6"/>
  </mergeCells>
  <dataValidations count="1">
    <dataValidation operator="lessThanOrEqual" allowBlank="1" showInputMessage="1" showErrorMessage="1" sqref="B8:B3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2024-01-21T09:50:23Z</dcterms:modified>
  <cp:category/>
  <cp:version/>
  <cp:contentType/>
  <cp:contentStatus/>
</cp:coreProperties>
</file>