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'РНХн'!$A$7:$N$34</definedName>
    <definedName name="_xlnm.Print_Area" localSheetId="0">'РНХн'!$A$1:$N$34</definedName>
  </definedNames>
  <calcPr fullCalcOnLoad="1"/>
</workbook>
</file>

<file path=xl/sharedStrings.xml><?xml version="1.0" encoding="utf-8"?>
<sst xmlns="http://schemas.openxmlformats.org/spreadsheetml/2006/main" count="114" uniqueCount="65">
  <si>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</si>
  <si>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</si>
  <si>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</si>
  <si>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</si>
  <si>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</si>
  <si>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</si>
  <si>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</si>
  <si>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</si>
  <si>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</si>
  <si>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</si>
  <si>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</si>
  <si>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</si>
  <si>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</si>
  <si>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</si>
  <si>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</si>
  <si>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</si>
  <si>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</si>
  <si>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</si>
  <si>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</si>
  <si>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</si>
  <si>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</si>
  <si>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</si>
  <si>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</si>
  <si>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</si>
  <si>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</si>
  <si>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</si>
  <si>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</si>
  <si>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</si>
  <si>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</si>
  <si>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</si>
  <si>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030221</t>
  </si>
  <si>
    <t>Ротор РМ-200</t>
  </si>
  <si>
    <t>ШТ</t>
  </si>
  <si>
    <t>АО "НК НПЗ"</t>
  </si>
  <si>
    <t>ЦентрСклад 36</t>
  </si>
  <si>
    <t>030218</t>
  </si>
  <si>
    <t>Ротор гидравлический Р-250</t>
  </si>
  <si>
    <t>030165</t>
  </si>
  <si>
    <t>Стойка регулир.д/поддерж.дл.дет.цилиндра</t>
  </si>
  <si>
    <t>030220</t>
  </si>
  <si>
    <t>Ротор в сборе ГК.042.000</t>
  </si>
  <si>
    <t>030222</t>
  </si>
  <si>
    <t>Ротор НХ.37.01.10.008</t>
  </si>
  <si>
    <t>030461</t>
  </si>
  <si>
    <t>Выключатель CS10-EL-702-00</t>
  </si>
  <si>
    <t>371441</t>
  </si>
  <si>
    <t>Датчик уровня к СГТ-микро</t>
  </si>
  <si>
    <t>Комплект кабельных шлейфов 13088</t>
  </si>
  <si>
    <t>ЦентрСкл38Прибор</t>
  </si>
  <si>
    <t>012090</t>
  </si>
  <si>
    <t>Переход Ду25-Ду15</t>
  </si>
  <si>
    <t>ЦентрСклад 25</t>
  </si>
  <si>
    <t>Клапан КЯАЛ.001.000.00СБ</t>
  </si>
  <si>
    <t>ЦентрСклад 95</t>
  </si>
  <si>
    <t>030223</t>
  </si>
  <si>
    <t>Ротор 56.042 к ГКШ-1200</t>
  </si>
  <si>
    <t>030241</t>
  </si>
  <si>
    <t>Шкив 8M -140S-36 ремня Poly Chain GT2</t>
  </si>
  <si>
    <t>Сальник PG100x130x12 5300200657 коробки</t>
  </si>
  <si>
    <t>ЦентрСклад 76</t>
  </si>
  <si>
    <t>Клапан обратный КО2-65/25х21/35</t>
  </si>
  <si>
    <t>ЦентрСклад 26</t>
  </si>
  <si>
    <t>Клапан обратный КО 2Г 65/40х21</t>
  </si>
  <si>
    <t>Патрубок Ду15 Ст20</t>
  </si>
  <si>
    <t>лот № 2024-01-28 Оборудование и ЗПЧ нефтепромысловые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</si>
</sst>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180" fontId="4" fillId="0" borderId="10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view="pageBreakPreview" zoomScaleSheetLayoutView="100" workbookViewId="0" topLeftCell="A1">
      <selection activeCell="A2" sqref="A2:N2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1" t="s">
        <v>21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27" customHeight="1">
      <c r="A2" s="51" t="s">
        <v>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2" t="s">
        <v>0</v>
      </c>
      <c r="B4" s="48" t="s">
        <v>27</v>
      </c>
      <c r="C4" s="49"/>
      <c r="D4" s="49"/>
      <c r="E4" s="49"/>
      <c r="F4" s="49"/>
      <c r="G4" s="49"/>
      <c r="H4" s="49"/>
      <c r="I4" s="55" t="s">
        <v>23</v>
      </c>
      <c r="J4" s="45" t="s">
        <v>24</v>
      </c>
      <c r="K4" s="45" t="s">
        <v>29</v>
      </c>
      <c r="L4" s="43" t="s">
        <v>13</v>
      </c>
      <c r="M4" s="43" t="s">
        <v>14</v>
      </c>
      <c r="N4" s="64" t="s">
        <v>3</v>
      </c>
    </row>
    <row r="5" spans="1:14" s="3" customFormat="1" ht="25.5" customHeight="1">
      <c r="A5" s="53"/>
      <c r="B5" s="43" t="s">
        <v>22</v>
      </c>
      <c r="C5" s="43" t="s">
        <v>25</v>
      </c>
      <c r="D5" s="43" t="s">
        <v>12</v>
      </c>
      <c r="E5" s="43" t="s">
        <v>9</v>
      </c>
      <c r="F5" s="43" t="s">
        <v>10</v>
      </c>
      <c r="G5" s="48" t="s">
        <v>11</v>
      </c>
      <c r="H5" s="61"/>
      <c r="I5" s="56"/>
      <c r="J5" s="46"/>
      <c r="K5" s="46"/>
      <c r="L5" s="50"/>
      <c r="M5" s="50"/>
      <c r="N5" s="50"/>
    </row>
    <row r="6" spans="1:14" s="3" customFormat="1" ht="36.75" customHeight="1">
      <c r="A6" s="54"/>
      <c r="B6" s="44"/>
      <c r="C6" s="44"/>
      <c r="D6" s="44"/>
      <c r="E6" s="44"/>
      <c r="F6" s="44"/>
      <c r="G6" s="11" t="s">
        <v>4</v>
      </c>
      <c r="H6" s="11" t="s">
        <v>5</v>
      </c>
      <c r="I6" s="57"/>
      <c r="J6" s="47"/>
      <c r="K6" s="47"/>
      <c r="L6" s="44"/>
      <c r="M6" s="44"/>
      <c r="N6" s="44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1010123</v>
      </c>
      <c r="C8" s="25" t="s">
        <v>30</v>
      </c>
      <c r="D8" s="26" t="s">
        <v>31</v>
      </c>
      <c r="E8" s="23" t="s">
        <v>32</v>
      </c>
      <c r="F8" s="37">
        <v>2</v>
      </c>
      <c r="G8" s="32" t="s">
        <v>33</v>
      </c>
      <c r="H8" s="27" t="s">
        <v>34</v>
      </c>
      <c r="I8" s="34">
        <v>3047.5</v>
      </c>
      <c r="J8" s="34">
        <v>6095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1012628</v>
      </c>
      <c r="C9" s="25" t="s">
        <v>35</v>
      </c>
      <c r="D9" s="26" t="s">
        <v>36</v>
      </c>
      <c r="E9" s="23" t="s">
        <v>32</v>
      </c>
      <c r="F9" s="37">
        <v>2</v>
      </c>
      <c r="G9" s="32" t="s">
        <v>33</v>
      </c>
      <c r="H9" s="27" t="s">
        <v>34</v>
      </c>
      <c r="I9" s="34">
        <v>5620.83</v>
      </c>
      <c r="J9" s="34">
        <v>11241.66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1021693</v>
      </c>
      <c r="C10" s="25" t="s">
        <v>37</v>
      </c>
      <c r="D10" s="26" t="s">
        <v>38</v>
      </c>
      <c r="E10" s="23" t="s">
        <v>32</v>
      </c>
      <c r="F10" s="37">
        <v>1</v>
      </c>
      <c r="G10" s="32" t="s">
        <v>33</v>
      </c>
      <c r="H10" s="27" t="s">
        <v>34</v>
      </c>
      <c r="I10" s="34">
        <v>2685</v>
      </c>
      <c r="J10" s="34">
        <v>2685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1041450</v>
      </c>
      <c r="C11" s="25" t="s">
        <v>39</v>
      </c>
      <c r="D11" s="26" t="s">
        <v>40</v>
      </c>
      <c r="E11" s="23" t="s">
        <v>32</v>
      </c>
      <c r="F11" s="37">
        <v>4</v>
      </c>
      <c r="G11" s="32" t="s">
        <v>33</v>
      </c>
      <c r="H11" s="27" t="s">
        <v>34</v>
      </c>
      <c r="I11" s="34">
        <v>15011.67</v>
      </c>
      <c r="J11" s="34">
        <v>60046.68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1202259</v>
      </c>
      <c r="C12" s="25" t="s">
        <v>41</v>
      </c>
      <c r="D12" s="26" t="s">
        <v>42</v>
      </c>
      <c r="E12" s="23" t="s">
        <v>32</v>
      </c>
      <c r="F12" s="37">
        <v>2</v>
      </c>
      <c r="G12" s="32" t="s">
        <v>33</v>
      </c>
      <c r="H12" s="27" t="s">
        <v>34</v>
      </c>
      <c r="I12" s="34">
        <v>7506.67</v>
      </c>
      <c r="J12" s="34">
        <v>15013.34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1290528</v>
      </c>
      <c r="C13" s="25" t="s">
        <v>43</v>
      </c>
      <c r="D13" s="26" t="s">
        <v>44</v>
      </c>
      <c r="E13" s="23" t="s">
        <v>32</v>
      </c>
      <c r="F13" s="37">
        <v>34</v>
      </c>
      <c r="G13" s="32" t="s">
        <v>33</v>
      </c>
      <c r="H13" s="27" t="s">
        <v>34</v>
      </c>
      <c r="I13" s="34">
        <v>980.83</v>
      </c>
      <c r="J13" s="34">
        <v>33348.22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1482261</v>
      </c>
      <c r="C14" s="25" t="s">
        <v>45</v>
      </c>
      <c r="D14" s="26" t="s">
        <v>46</v>
      </c>
      <c r="E14" s="23" t="s">
        <v>32</v>
      </c>
      <c r="F14" s="37">
        <v>1</v>
      </c>
      <c r="G14" s="32" t="s">
        <v>33</v>
      </c>
      <c r="H14" s="27" t="s">
        <v>34</v>
      </c>
      <c r="I14" s="34">
        <v>13205</v>
      </c>
      <c r="J14" s="34">
        <v>13205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1484096</v>
      </c>
      <c r="C15" s="25">
        <v>281194</v>
      </c>
      <c r="D15" s="26" t="s">
        <v>47</v>
      </c>
      <c r="E15" s="23" t="s">
        <v>32</v>
      </c>
      <c r="F15" s="37">
        <v>5</v>
      </c>
      <c r="G15" s="32" t="s">
        <v>33</v>
      </c>
      <c r="H15" s="27" t="s">
        <v>48</v>
      </c>
      <c r="I15" s="34">
        <v>1025.83</v>
      </c>
      <c r="J15" s="34">
        <v>5129.15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1567702</v>
      </c>
      <c r="C16" s="25" t="s">
        <v>49</v>
      </c>
      <c r="D16" s="26" t="s">
        <v>50</v>
      </c>
      <c r="E16" s="23" t="s">
        <v>32</v>
      </c>
      <c r="F16" s="37">
        <v>2</v>
      </c>
      <c r="G16" s="32" t="s">
        <v>33</v>
      </c>
      <c r="H16" s="27" t="s">
        <v>51</v>
      </c>
      <c r="I16" s="34">
        <v>2233.33</v>
      </c>
      <c r="J16" s="34">
        <v>4466.66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1585555</v>
      </c>
      <c r="C17" s="25">
        <v>359373</v>
      </c>
      <c r="D17" s="26" t="s">
        <v>52</v>
      </c>
      <c r="E17" s="23" t="s">
        <v>32</v>
      </c>
      <c r="F17" s="37">
        <v>10</v>
      </c>
      <c r="G17" s="32" t="s">
        <v>33</v>
      </c>
      <c r="H17" s="27" t="s">
        <v>53</v>
      </c>
      <c r="I17" s="34">
        <v>319.17</v>
      </c>
      <c r="J17" s="34">
        <v>3191.7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1585555</v>
      </c>
      <c r="C18" s="25">
        <v>359373</v>
      </c>
      <c r="D18" s="26" t="s">
        <v>52</v>
      </c>
      <c r="E18" s="23" t="s">
        <v>32</v>
      </c>
      <c r="F18" s="37">
        <v>8</v>
      </c>
      <c r="G18" s="32" t="s">
        <v>33</v>
      </c>
      <c r="H18" s="27" t="s">
        <v>53</v>
      </c>
      <c r="I18" s="34">
        <v>319.17</v>
      </c>
      <c r="J18" s="34">
        <v>2553.36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1627649</v>
      </c>
      <c r="C19" s="25" t="s">
        <v>54</v>
      </c>
      <c r="D19" s="26" t="s">
        <v>55</v>
      </c>
      <c r="E19" s="23" t="s">
        <v>32</v>
      </c>
      <c r="F19" s="37">
        <v>1</v>
      </c>
      <c r="G19" s="32" t="s">
        <v>33</v>
      </c>
      <c r="H19" s="27" t="s">
        <v>34</v>
      </c>
      <c r="I19" s="34">
        <v>2103.33</v>
      </c>
      <c r="J19" s="34">
        <v>2103.33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1658809</v>
      </c>
      <c r="C20" s="25" t="s">
        <v>56</v>
      </c>
      <c r="D20" s="26" t="s">
        <v>57</v>
      </c>
      <c r="E20" s="23" t="s">
        <v>32</v>
      </c>
      <c r="F20" s="37">
        <v>18</v>
      </c>
      <c r="G20" s="32" t="s">
        <v>33</v>
      </c>
      <c r="H20" s="27" t="s">
        <v>34</v>
      </c>
      <c r="I20" s="34">
        <v>397.5</v>
      </c>
      <c r="J20" s="34">
        <v>7155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1658809</v>
      </c>
      <c r="C21" s="25" t="s">
        <v>56</v>
      </c>
      <c r="D21" s="26" t="s">
        <v>57</v>
      </c>
      <c r="E21" s="23" t="s">
        <v>32</v>
      </c>
      <c r="F21" s="37">
        <v>16</v>
      </c>
      <c r="G21" s="32" t="s">
        <v>33</v>
      </c>
      <c r="H21" s="27" t="s">
        <v>34</v>
      </c>
      <c r="I21" s="34">
        <v>407.5</v>
      </c>
      <c r="J21" s="34">
        <v>6520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1739743</v>
      </c>
      <c r="C22" s="25">
        <v>1739743</v>
      </c>
      <c r="D22" s="26" t="s">
        <v>58</v>
      </c>
      <c r="E22" s="23" t="s">
        <v>32</v>
      </c>
      <c r="F22" s="37">
        <v>6</v>
      </c>
      <c r="G22" s="32" t="s">
        <v>33</v>
      </c>
      <c r="H22" s="27" t="s">
        <v>59</v>
      </c>
      <c r="I22" s="34">
        <v>54.17</v>
      </c>
      <c r="J22" s="34">
        <v>325.02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1806580</v>
      </c>
      <c r="C23" s="25">
        <v>97094</v>
      </c>
      <c r="D23" s="26" t="s">
        <v>60</v>
      </c>
      <c r="E23" s="23" t="s">
        <v>32</v>
      </c>
      <c r="F23" s="37">
        <v>7</v>
      </c>
      <c r="G23" s="32" t="s">
        <v>33</v>
      </c>
      <c r="H23" s="27" t="s">
        <v>61</v>
      </c>
      <c r="I23" s="34">
        <v>790.83</v>
      </c>
      <c r="J23" s="34">
        <v>5535.81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1881984</v>
      </c>
      <c r="C24" s="25">
        <v>97073</v>
      </c>
      <c r="D24" s="26" t="s">
        <v>62</v>
      </c>
      <c r="E24" s="23" t="s">
        <v>32</v>
      </c>
      <c r="F24" s="37">
        <v>1</v>
      </c>
      <c r="G24" s="32" t="s">
        <v>33</v>
      </c>
      <c r="H24" s="27" t="s">
        <v>61</v>
      </c>
      <c r="I24" s="34">
        <v>278.33</v>
      </c>
      <c r="J24" s="34">
        <v>278.33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9028358</v>
      </c>
      <c r="C25" s="25">
        <v>13427</v>
      </c>
      <c r="D25" s="26" t="s">
        <v>63</v>
      </c>
      <c r="E25" s="23" t="s">
        <v>32</v>
      </c>
      <c r="F25" s="37">
        <v>2</v>
      </c>
      <c r="G25" s="32" t="s">
        <v>33</v>
      </c>
      <c r="H25" s="27" t="s">
        <v>61</v>
      </c>
      <c r="I25" s="34">
        <v>605</v>
      </c>
      <c r="J25" s="34">
        <v>1210</v>
      </c>
      <c r="K25" s="38"/>
      <c r="L25" s="33"/>
      <c r="M25" s="20"/>
      <c r="N25" s="9"/>
    </row>
    <row r="26" spans="1:14" s="4" customFormat="1" ht="16.5" customHeight="1">
      <c r="A26" s="58" t="s">
        <v>2</v>
      </c>
      <c r="B26" s="58"/>
      <c r="C26" s="58"/>
      <c r="D26" s="58"/>
      <c r="E26" s="58"/>
      <c r="F26" s="40">
        <f>SUM(F8:F25)</f>
        <v>122</v>
      </c>
      <c r="G26" s="58"/>
      <c r="H26" s="58"/>
      <c r="I26" s="58"/>
      <c r="J26" s="28">
        <f>SUM(J8:J25)</f>
        <v>180103.25999999995</v>
      </c>
      <c r="K26" s="30"/>
      <c r="L26" s="30"/>
      <c r="M26" s="30"/>
      <c r="N26" s="15" t="s">
        <v>16</v>
      </c>
    </row>
    <row r="27" spans="1:14" ht="25.5" customHeight="1">
      <c r="A27" s="48" t="s">
        <v>15</v>
      </c>
      <c r="B27" s="49"/>
      <c r="C27" s="49"/>
      <c r="D27" s="49"/>
      <c r="E27" s="49"/>
      <c r="F27" s="49"/>
      <c r="G27" s="49"/>
      <c r="H27" s="49"/>
      <c r="I27" s="21"/>
      <c r="J27" s="36">
        <f>ROUND(J26*1.2,2)</f>
        <v>216123.91</v>
      </c>
      <c r="K27" s="39"/>
      <c r="L27" s="31"/>
      <c r="M27" s="31"/>
      <c r="N27" s="14" t="s">
        <v>26</v>
      </c>
    </row>
    <row r="28" spans="1:14" s="7" customFormat="1" ht="32.25" customHeight="1">
      <c r="A28" s="63" t="s">
        <v>1</v>
      </c>
      <c r="B28" s="63"/>
      <c r="C28" s="63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</row>
    <row r="29" spans="1:14" ht="15.75" customHeight="1">
      <c r="A29" s="42" t="s">
        <v>6</v>
      </c>
      <c r="B29" s="42"/>
      <c r="C29" s="42"/>
      <c r="D29" s="42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5.75" customHeight="1">
      <c r="A30" s="42" t="s">
        <v>7</v>
      </c>
      <c r="B30" s="42"/>
      <c r="C30" s="42"/>
      <c r="D30" s="42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ht="15.75" customHeight="1">
      <c r="A31" s="42" t="s">
        <v>28</v>
      </c>
      <c r="B31" s="42"/>
      <c r="C31" s="42"/>
      <c r="D31" s="42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spans="1:15" ht="60" customHeight="1">
      <c r="A32" s="42" t="s">
        <v>8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16"/>
    </row>
    <row r="33" spans="1:13" ht="28.5" customHeight="1">
      <c r="A33" s="62" t="s">
        <v>17</v>
      </c>
      <c r="B33" s="62"/>
      <c r="C33" s="62"/>
      <c r="D33" s="62"/>
      <c r="E33" s="62"/>
      <c r="F33" s="17"/>
      <c r="G33" s="18"/>
      <c r="H33" s="18"/>
      <c r="I33" s="19"/>
      <c r="J33" s="19"/>
      <c r="K33" s="19"/>
      <c r="L33" s="19"/>
      <c r="M33" s="19"/>
    </row>
    <row r="34" spans="1:13" ht="28.5" customHeight="1">
      <c r="A34" s="59" t="s">
        <v>18</v>
      </c>
      <c r="B34" s="59" t="s">
        <v>19</v>
      </c>
      <c r="C34" s="59"/>
      <c r="D34" s="59"/>
      <c r="E34" s="59"/>
      <c r="F34" s="60" t="s">
        <v>20</v>
      </c>
      <c r="G34" s="60"/>
      <c r="H34" s="60"/>
      <c r="I34" s="19"/>
      <c r="J34" s="19"/>
      <c r="K34" s="19"/>
      <c r="L34" s="19"/>
      <c r="M34" s="19"/>
    </row>
    <row r="35" spans="4:14" ht="15">
      <c r="D35" s="3"/>
      <c r="E35" s="6"/>
      <c r="F35" s="3"/>
      <c r="G35" s="3"/>
      <c r="H35" s="3"/>
      <c r="I35" s="3"/>
      <c r="J35" s="3"/>
      <c r="K35" s="3"/>
      <c r="L35" s="3"/>
      <c r="M35" s="3"/>
      <c r="N35" s="7"/>
    </row>
  </sheetData>
  <sheetProtection/>
  <autoFilter ref="A7:N34"/>
  <mergeCells count="27">
    <mergeCell ref="A34:E34"/>
    <mergeCell ref="F34:H34"/>
    <mergeCell ref="F5:F6"/>
    <mergeCell ref="G5:H5"/>
    <mergeCell ref="C5:C6"/>
    <mergeCell ref="A33:E33"/>
    <mergeCell ref="A32:N32"/>
    <mergeCell ref="A28:C28"/>
    <mergeCell ref="N4:N6"/>
    <mergeCell ref="E5:E6"/>
    <mergeCell ref="L4:L6"/>
    <mergeCell ref="D5:D6"/>
    <mergeCell ref="A4:A6"/>
    <mergeCell ref="I4:I6"/>
    <mergeCell ref="K4:K6"/>
    <mergeCell ref="A26:E26"/>
    <mergeCell ref="G26:I26"/>
    <mergeCell ref="A1:N1"/>
    <mergeCell ref="A30:D30"/>
    <mergeCell ref="A31:D31"/>
    <mergeCell ref="A29:D29"/>
    <mergeCell ref="B5:B6"/>
    <mergeCell ref="J4:J6"/>
    <mergeCell ref="B4:H4"/>
    <mergeCell ref="M4:M6"/>
    <mergeCell ref="A27:H27"/>
    <mergeCell ref="A2:N2"/>
  </mergeCells>
  <dataValidations count="1">
    <dataValidation operator="lessThanOrEqual" allowBlank="1" showInputMessage="1" showErrorMessage="1" sqref="B8:B25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2024-01-21T09:48:47Z</dcterms:modified>
  <cp:category/>
  <cp:version/>
  <cp:contentType/>
  <cp:contentStatus/>
</cp:coreProperties>
</file>