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'РНХн'!$A$7:$N$33</definedName>
    <definedName name="_xlnm.Print_Area" localSheetId="0">'РНХн'!$A$1:$N$33</definedName>
  </definedNames>
  <calcPr fullCalcOnLoad="1"/>
</workbook>
</file>

<file path=xl/sharedStrings.xml><?xml version="1.0" encoding="utf-8"?>
<sst xmlns="http://schemas.openxmlformats.org/spreadsheetml/2006/main" count="108" uniqueCount="56">
  <si>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</si>
  <si>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</si>
  <si>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</si>
  <si>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</si>
  <si>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</si>
  <si>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</si>
  <si>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</si>
  <si>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</si>
  <si>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</si>
  <si>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</si>
  <si>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</si>
  <si>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</si>
  <si>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</si>
  <si>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</si>
  <si>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</si>
  <si>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</si>
  <si>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</si>
  <si>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</si>
  <si>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</si>
  <si>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</si>
  <si>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</si>
  <si>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</si>
  <si>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</si>
  <si>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</si>
  <si>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</si>
  <si>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</si>
  <si>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</si>
  <si>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</si>
  <si>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</si>
  <si>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</si>
  <si>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2024-01-31 Кабели контрольные и управления</t>
  </si>
  <si>
    <t>371540</t>
  </si>
  <si>
    <t>Кабель контрольный КВВГЭнг 4х1,0</t>
  </si>
  <si>
    <t>М</t>
  </si>
  <si>
    <t>АО "НК НПЗ"</t>
  </si>
  <si>
    <t>ЦентрСклад 36</t>
  </si>
  <si>
    <t>Провод термоэлектродный ПТВ 1х1+1х2,5 М</t>
  </si>
  <si>
    <t>ЦентрСклад 95</t>
  </si>
  <si>
    <t>Кабель термоэлектрод КМТВЭВнг-ХА 4х2,5</t>
  </si>
  <si>
    <t>КАБЕЛЬ OLFLEX 4G10</t>
  </si>
  <si>
    <t>КАБЕЛЬ OLFTEX 12G0.5</t>
  </si>
  <si>
    <t>КАБЕЛЬ OLFLEX 5*2*0,34</t>
  </si>
  <si>
    <t>Кабель контрольный КВБбШвнг-LS 10х1,5</t>
  </si>
  <si>
    <t>140942</t>
  </si>
  <si>
    <t>Кабель контрольный КВБбШвнг-LS 7х1,5</t>
  </si>
  <si>
    <t>150970</t>
  </si>
  <si>
    <t>Кабель КВВГнг(А)-LS 19х1,0</t>
  </si>
  <si>
    <t>Кабель термоэлектродный КМТВЭВ-М 26х1,0</t>
  </si>
  <si>
    <t>150176</t>
  </si>
  <si>
    <t>Провод термоэлектродный ПТВВнг-М 2х1,5</t>
  </si>
  <si>
    <t>150883</t>
  </si>
  <si>
    <t>Кабель КВВГнг(А)-LS 10х2,5</t>
  </si>
  <si>
    <t>371530</t>
  </si>
  <si>
    <t>Кабель OLFLEX HEAT 260 MC 0091316</t>
  </si>
  <si>
    <t>371533</t>
  </si>
  <si>
    <t>Кабель OLFLEX FD 855 P 18G1,5 0027580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</si>
</sst>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K10" sqref="K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11.37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1001944</v>
      </c>
      <c r="C8" s="25" t="s">
        <v>31</v>
      </c>
      <c r="D8" s="26" t="s">
        <v>32</v>
      </c>
      <c r="E8" s="23" t="s">
        <v>33</v>
      </c>
      <c r="F8" s="37">
        <v>230</v>
      </c>
      <c r="G8" s="32" t="s">
        <v>34</v>
      </c>
      <c r="H8" s="27" t="s">
        <v>35</v>
      </c>
      <c r="I8" s="34">
        <v>25.83</v>
      </c>
      <c r="J8" s="34">
        <v>5940.9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1132971</v>
      </c>
      <c r="C9" s="25">
        <v>155034</v>
      </c>
      <c r="D9" s="26" t="s">
        <v>36</v>
      </c>
      <c r="E9" s="23" t="s">
        <v>33</v>
      </c>
      <c r="F9" s="37">
        <v>1906</v>
      </c>
      <c r="G9" s="32" t="s">
        <v>34</v>
      </c>
      <c r="H9" s="27" t="s">
        <v>37</v>
      </c>
      <c r="I9" s="34">
        <v>28.33</v>
      </c>
      <c r="J9" s="34">
        <v>53996.98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1247213</v>
      </c>
      <c r="C10" s="25">
        <v>140251</v>
      </c>
      <c r="D10" s="26" t="s">
        <v>38</v>
      </c>
      <c r="E10" s="23" t="s">
        <v>33</v>
      </c>
      <c r="F10" s="37">
        <v>125</v>
      </c>
      <c r="G10" s="32" t="s">
        <v>34</v>
      </c>
      <c r="H10" s="27" t="s">
        <v>37</v>
      </c>
      <c r="I10" s="34">
        <v>132.5</v>
      </c>
      <c r="J10" s="34">
        <v>16562.5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1267840</v>
      </c>
      <c r="C11" s="25">
        <v>371534</v>
      </c>
      <c r="D11" s="26" t="s">
        <v>39</v>
      </c>
      <c r="E11" s="23" t="s">
        <v>33</v>
      </c>
      <c r="F11" s="37">
        <v>200</v>
      </c>
      <c r="G11" s="32" t="s">
        <v>34</v>
      </c>
      <c r="H11" s="27" t="s">
        <v>35</v>
      </c>
      <c r="I11" s="34">
        <v>327.5</v>
      </c>
      <c r="J11" s="34">
        <v>65500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1267843</v>
      </c>
      <c r="C12" s="25">
        <v>371529</v>
      </c>
      <c r="D12" s="26" t="s">
        <v>40</v>
      </c>
      <c r="E12" s="23" t="s">
        <v>33</v>
      </c>
      <c r="F12" s="37">
        <v>3550</v>
      </c>
      <c r="G12" s="32" t="s">
        <v>34</v>
      </c>
      <c r="H12" s="27" t="s">
        <v>35</v>
      </c>
      <c r="I12" s="34">
        <v>301.67</v>
      </c>
      <c r="J12" s="34">
        <v>1070928.5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1267847</v>
      </c>
      <c r="C13" s="25">
        <v>371522</v>
      </c>
      <c r="D13" s="26" t="s">
        <v>41</v>
      </c>
      <c r="E13" s="23" t="s">
        <v>33</v>
      </c>
      <c r="F13" s="37">
        <v>100</v>
      </c>
      <c r="G13" s="32" t="s">
        <v>34</v>
      </c>
      <c r="H13" s="27" t="s">
        <v>35</v>
      </c>
      <c r="I13" s="34">
        <v>451.67</v>
      </c>
      <c r="J13" s="34">
        <v>45167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1314672</v>
      </c>
      <c r="C14" s="25">
        <v>140943</v>
      </c>
      <c r="D14" s="26" t="s">
        <v>42</v>
      </c>
      <c r="E14" s="23" t="s">
        <v>33</v>
      </c>
      <c r="F14" s="37">
        <v>33</v>
      </c>
      <c r="G14" s="32" t="s">
        <v>34</v>
      </c>
      <c r="H14" s="27" t="s">
        <v>37</v>
      </c>
      <c r="I14" s="34">
        <v>84.25</v>
      </c>
      <c r="J14" s="34">
        <v>2780.25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1314672</v>
      </c>
      <c r="C15" s="25">
        <v>140943</v>
      </c>
      <c r="D15" s="26" t="s">
        <v>42</v>
      </c>
      <c r="E15" s="23" t="s">
        <v>33</v>
      </c>
      <c r="F15" s="37">
        <v>6</v>
      </c>
      <c r="G15" s="32" t="s">
        <v>34</v>
      </c>
      <c r="H15" s="27" t="s">
        <v>37</v>
      </c>
      <c r="I15" s="34">
        <v>84.25</v>
      </c>
      <c r="J15" s="34">
        <v>505.5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1340508</v>
      </c>
      <c r="C16" s="25" t="s">
        <v>43</v>
      </c>
      <c r="D16" s="26" t="s">
        <v>44</v>
      </c>
      <c r="E16" s="23" t="s">
        <v>33</v>
      </c>
      <c r="F16" s="37">
        <v>38.2</v>
      </c>
      <c r="G16" s="32" t="s">
        <v>34</v>
      </c>
      <c r="H16" s="27" t="s">
        <v>37</v>
      </c>
      <c r="I16" s="34">
        <v>28.33</v>
      </c>
      <c r="J16" s="34">
        <v>1082.21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1340508</v>
      </c>
      <c r="C17" s="25" t="s">
        <v>43</v>
      </c>
      <c r="D17" s="26" t="s">
        <v>44</v>
      </c>
      <c r="E17" s="23" t="s">
        <v>33</v>
      </c>
      <c r="F17" s="37">
        <v>58</v>
      </c>
      <c r="G17" s="32" t="s">
        <v>34</v>
      </c>
      <c r="H17" s="27" t="s">
        <v>37</v>
      </c>
      <c r="I17" s="34">
        <v>28.33</v>
      </c>
      <c r="J17" s="34">
        <v>1643.14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1393879</v>
      </c>
      <c r="C18" s="25" t="s">
        <v>45</v>
      </c>
      <c r="D18" s="26" t="s">
        <v>46</v>
      </c>
      <c r="E18" s="23" t="s">
        <v>33</v>
      </c>
      <c r="F18" s="37">
        <v>40</v>
      </c>
      <c r="G18" s="32" t="s">
        <v>34</v>
      </c>
      <c r="H18" s="27" t="s">
        <v>37</v>
      </c>
      <c r="I18" s="34">
        <v>28.33</v>
      </c>
      <c r="J18" s="34">
        <v>1133.2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1504044</v>
      </c>
      <c r="C19" s="25">
        <v>150563</v>
      </c>
      <c r="D19" s="26" t="s">
        <v>47</v>
      </c>
      <c r="E19" s="23" t="s">
        <v>33</v>
      </c>
      <c r="F19" s="37">
        <v>1817</v>
      </c>
      <c r="G19" s="32" t="s">
        <v>34</v>
      </c>
      <c r="H19" s="27" t="s">
        <v>37</v>
      </c>
      <c r="I19" s="34">
        <v>157.5</v>
      </c>
      <c r="J19" s="34">
        <v>286177.5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1504048</v>
      </c>
      <c r="C20" s="25" t="s">
        <v>48</v>
      </c>
      <c r="D20" s="26" t="s">
        <v>49</v>
      </c>
      <c r="E20" s="23" t="s">
        <v>33</v>
      </c>
      <c r="F20" s="37">
        <v>4980</v>
      </c>
      <c r="G20" s="32" t="s">
        <v>34</v>
      </c>
      <c r="H20" s="27" t="s">
        <v>37</v>
      </c>
      <c r="I20" s="34">
        <v>15</v>
      </c>
      <c r="J20" s="34">
        <v>74700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1630756</v>
      </c>
      <c r="C21" s="25" t="s">
        <v>50</v>
      </c>
      <c r="D21" s="26" t="s">
        <v>51</v>
      </c>
      <c r="E21" s="23" t="s">
        <v>33</v>
      </c>
      <c r="F21" s="37">
        <v>54</v>
      </c>
      <c r="G21" s="32" t="s">
        <v>34</v>
      </c>
      <c r="H21" s="27" t="s">
        <v>37</v>
      </c>
      <c r="I21" s="34">
        <v>83.21</v>
      </c>
      <c r="J21" s="34">
        <v>4493.34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1850819</v>
      </c>
      <c r="C22" s="25" t="s">
        <v>52</v>
      </c>
      <c r="D22" s="26" t="s">
        <v>53</v>
      </c>
      <c r="E22" s="23" t="s">
        <v>33</v>
      </c>
      <c r="F22" s="37">
        <v>30</v>
      </c>
      <c r="G22" s="32" t="s">
        <v>34</v>
      </c>
      <c r="H22" s="27" t="s">
        <v>35</v>
      </c>
      <c r="I22" s="34">
        <v>2179.17</v>
      </c>
      <c r="J22" s="34">
        <v>65375.1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1850819</v>
      </c>
      <c r="C23" s="25" t="s">
        <v>52</v>
      </c>
      <c r="D23" s="26" t="s">
        <v>53</v>
      </c>
      <c r="E23" s="23" t="s">
        <v>33</v>
      </c>
      <c r="F23" s="37">
        <v>10</v>
      </c>
      <c r="G23" s="32" t="s">
        <v>34</v>
      </c>
      <c r="H23" s="27" t="s">
        <v>35</v>
      </c>
      <c r="I23" s="34">
        <v>3239.17</v>
      </c>
      <c r="J23" s="34">
        <v>32391.7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1852385</v>
      </c>
      <c r="C24" s="25" t="s">
        <v>54</v>
      </c>
      <c r="D24" s="26" t="s">
        <v>55</v>
      </c>
      <c r="E24" s="23" t="s">
        <v>33</v>
      </c>
      <c r="F24" s="37">
        <v>50</v>
      </c>
      <c r="G24" s="32" t="s">
        <v>34</v>
      </c>
      <c r="H24" s="27" t="s">
        <v>35</v>
      </c>
      <c r="I24" s="34">
        <v>449.17</v>
      </c>
      <c r="J24" s="34">
        <v>22458.5</v>
      </c>
      <c r="K24" s="38"/>
      <c r="L24" s="33"/>
      <c r="M24" s="20"/>
      <c r="N24" s="9"/>
    </row>
    <row r="25" spans="1:14" s="4" customFormat="1" ht="16.5" customHeight="1">
      <c r="A25" s="63" t="s">
        <v>2</v>
      </c>
      <c r="B25" s="63"/>
      <c r="C25" s="63"/>
      <c r="D25" s="63"/>
      <c r="E25" s="63"/>
      <c r="F25" s="40">
        <f>SUM(F8:F24)</f>
        <v>13227.2</v>
      </c>
      <c r="G25" s="63"/>
      <c r="H25" s="63"/>
      <c r="I25" s="63"/>
      <c r="J25" s="28">
        <f>SUM(J8:J24)</f>
        <v>1750836.3199999998</v>
      </c>
      <c r="K25" s="30"/>
      <c r="L25" s="30"/>
      <c r="M25" s="30"/>
      <c r="N25" s="15" t="s">
        <v>16</v>
      </c>
    </row>
    <row r="26" spans="1:14" ht="25.5" customHeight="1">
      <c r="A26" s="45" t="s">
        <v>15</v>
      </c>
      <c r="B26" s="52"/>
      <c r="C26" s="52"/>
      <c r="D26" s="52"/>
      <c r="E26" s="52"/>
      <c r="F26" s="52"/>
      <c r="G26" s="52"/>
      <c r="H26" s="52"/>
      <c r="I26" s="21"/>
      <c r="J26" s="36">
        <f>ROUND(J25*1.2,2)</f>
        <v>2101003.58</v>
      </c>
      <c r="K26" s="39"/>
      <c r="L26" s="31"/>
      <c r="M26" s="31"/>
      <c r="N26" s="14" t="s">
        <v>26</v>
      </c>
    </row>
    <row r="27" spans="1:14" s="7" customFormat="1" ht="32.25" customHeight="1">
      <c r="A27" s="49" t="s">
        <v>1</v>
      </c>
      <c r="B27" s="49"/>
      <c r="C27" s="49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 customHeight="1">
      <c r="A28" s="48" t="s">
        <v>6</v>
      </c>
      <c r="B28" s="48"/>
      <c r="C28" s="48"/>
      <c r="D28" s="48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8" t="s">
        <v>7</v>
      </c>
      <c r="B29" s="48"/>
      <c r="C29" s="48"/>
      <c r="D29" s="48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48" t="s">
        <v>28</v>
      </c>
      <c r="B30" s="48"/>
      <c r="C30" s="48"/>
      <c r="D30" s="48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5" ht="60" customHeight="1">
      <c r="A31" s="48" t="s">
        <v>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6"/>
    </row>
    <row r="32" spans="1:13" ht="28.5" customHeight="1">
      <c r="A32" s="47" t="s">
        <v>17</v>
      </c>
      <c r="B32" s="47"/>
      <c r="C32" s="47"/>
      <c r="D32" s="47"/>
      <c r="E32" s="47"/>
      <c r="F32" s="17"/>
      <c r="G32" s="18"/>
      <c r="H32" s="18"/>
      <c r="I32" s="19"/>
      <c r="J32" s="19"/>
      <c r="K32" s="19"/>
      <c r="L32" s="19"/>
      <c r="M32" s="19"/>
    </row>
    <row r="33" spans="1:13" ht="28.5" customHeight="1">
      <c r="A33" s="41" t="s">
        <v>18</v>
      </c>
      <c r="B33" s="41" t="s">
        <v>19</v>
      </c>
      <c r="C33" s="41"/>
      <c r="D33" s="41"/>
      <c r="E33" s="41"/>
      <c r="F33" s="42" t="s">
        <v>20</v>
      </c>
      <c r="G33" s="42"/>
      <c r="H33" s="42"/>
      <c r="I33" s="19"/>
      <c r="J33" s="19"/>
      <c r="K33" s="19"/>
      <c r="L33" s="19"/>
      <c r="M33" s="19"/>
    </row>
    <row r="34" spans="4:14" ht="15">
      <c r="D34" s="3"/>
      <c r="E34" s="6"/>
      <c r="F34" s="3"/>
      <c r="G34" s="3"/>
      <c r="H34" s="3"/>
      <c r="I34" s="3"/>
      <c r="J34" s="3"/>
      <c r="K34" s="3"/>
      <c r="L34" s="3"/>
      <c r="M34" s="3"/>
      <c r="N34" s="7"/>
    </row>
  </sheetData>
  <sheetProtection/>
  <autoFilter ref="A7:N33"/>
  <mergeCells count="27">
    <mergeCell ref="A1:N1"/>
    <mergeCell ref="A29:D29"/>
    <mergeCell ref="A30:D30"/>
    <mergeCell ref="A28:D28"/>
    <mergeCell ref="B5:B6"/>
    <mergeCell ref="J4:J6"/>
    <mergeCell ref="B4:H4"/>
    <mergeCell ref="M4:M6"/>
    <mergeCell ref="A26:H26"/>
    <mergeCell ref="A2:N2"/>
    <mergeCell ref="L4:L6"/>
    <mergeCell ref="D5:D6"/>
    <mergeCell ref="A4:A6"/>
    <mergeCell ref="I4:I6"/>
    <mergeCell ref="K4:K6"/>
    <mergeCell ref="A25:E25"/>
    <mergeCell ref="G25:I25"/>
    <mergeCell ref="A33:E33"/>
    <mergeCell ref="F33:H33"/>
    <mergeCell ref="F5:F6"/>
    <mergeCell ref="G5:H5"/>
    <mergeCell ref="C5:C6"/>
    <mergeCell ref="A32:E32"/>
    <mergeCell ref="A31:N31"/>
    <mergeCell ref="A27:C27"/>
    <mergeCell ref="N4:N6"/>
    <mergeCell ref="E5:E6"/>
  </mergeCells>
  <dataValidations count="1">
    <dataValidation operator="lessThanOrEqual" allowBlank="1" showInputMessage="1" showErrorMessage="1" sqref="B8:B2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2024-01-21T09:53:40Z</dcterms:modified>
  <cp:category/>
  <cp:version/>
  <cp:contentType/>
  <cp:contentStatus/>
</cp:coreProperties>
</file>