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<sst xmlns="http://schemas.openxmlformats.org/spreadsheetml/2006/main" count="74" uniqueCount="44">
  <si>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</si>
  <si>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</si>
  <si>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</si>
  <si>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</si>
  <si>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</si>
  <si>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</si>
  <si>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</si>
  <si>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</si>
  <si>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</si>
  <si>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</si>
  <si>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</si>
  <si>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</si>
  <si>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</si>
  <si>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</si>
  <si>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</si>
  <si>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</si>
  <si>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</si>
  <si>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</si>
  <si>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</si>
  <si>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</si>
  <si>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</si>
  <si>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</si>
  <si>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</si>
  <si>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</si>
  <si>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</si>
  <si>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</si>
  <si>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</si>
  <si>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</si>
  <si>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</si>
  <si>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</si>
  <si>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2024-01-40 Оборудование энергетическое</t>
  </si>
  <si>
    <t>Противоугон пружинный П-65</t>
  </si>
  <si>
    <t>ШТ</t>
  </si>
  <si>
    <t>АО "НК НПЗ"</t>
  </si>
  <si>
    <t>ЦентрСклад 25</t>
  </si>
  <si>
    <t>030456</t>
  </si>
  <si>
    <t>Система статичес.забора воздуха SGT-800</t>
  </si>
  <si>
    <t>ЦентрСклад 36</t>
  </si>
  <si>
    <t>381730</t>
  </si>
  <si>
    <t>Горелка газомазутная ГМГ-2М</t>
  </si>
  <si>
    <t>030242</t>
  </si>
  <si>
    <t>Запчасти 3820537-42 ГТУ SGT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</si>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</sst>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H15" sqref="H1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10.1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1128679</v>
      </c>
      <c r="C8" s="25">
        <v>82161</v>
      </c>
      <c r="D8" s="26" t="s">
        <v>31</v>
      </c>
      <c r="E8" s="23" t="s">
        <v>32</v>
      </c>
      <c r="F8" s="37">
        <v>3900</v>
      </c>
      <c r="G8" s="32" t="s">
        <v>33</v>
      </c>
      <c r="H8" s="27" t="s">
        <v>34</v>
      </c>
      <c r="I8" s="34">
        <v>23.33</v>
      </c>
      <c r="J8" s="34">
        <v>90987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1214166</v>
      </c>
      <c r="C9" s="25" t="s">
        <v>35</v>
      </c>
      <c r="D9" s="26" t="s">
        <v>36</v>
      </c>
      <c r="E9" s="23" t="s">
        <v>32</v>
      </c>
      <c r="F9" s="37">
        <v>4</v>
      </c>
      <c r="G9" s="32" t="s">
        <v>33</v>
      </c>
      <c r="H9" s="27" t="s">
        <v>37</v>
      </c>
      <c r="I9" s="34">
        <v>30584.17</v>
      </c>
      <c r="J9" s="34">
        <v>122336.68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1214166</v>
      </c>
      <c r="C10" s="25" t="s">
        <v>35</v>
      </c>
      <c r="D10" s="26" t="s">
        <v>36</v>
      </c>
      <c r="E10" s="23" t="s">
        <v>32</v>
      </c>
      <c r="F10" s="37">
        <v>4</v>
      </c>
      <c r="G10" s="32" t="s">
        <v>33</v>
      </c>
      <c r="H10" s="27" t="s">
        <v>37</v>
      </c>
      <c r="I10" s="34">
        <v>30644.17</v>
      </c>
      <c r="J10" s="34">
        <v>122576.68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1214166</v>
      </c>
      <c r="C11" s="25" t="s">
        <v>35</v>
      </c>
      <c r="D11" s="26" t="s">
        <v>36</v>
      </c>
      <c r="E11" s="23" t="s">
        <v>32</v>
      </c>
      <c r="F11" s="37">
        <v>2</v>
      </c>
      <c r="G11" s="32" t="s">
        <v>33</v>
      </c>
      <c r="H11" s="27" t="s">
        <v>37</v>
      </c>
      <c r="I11" s="34">
        <v>31411.67</v>
      </c>
      <c r="J11" s="34">
        <v>62823.34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1214166</v>
      </c>
      <c r="C12" s="25" t="s">
        <v>35</v>
      </c>
      <c r="D12" s="26" t="s">
        <v>36</v>
      </c>
      <c r="E12" s="23" t="s">
        <v>32</v>
      </c>
      <c r="F12" s="37">
        <v>2</v>
      </c>
      <c r="G12" s="32" t="s">
        <v>33</v>
      </c>
      <c r="H12" s="27" t="s">
        <v>37</v>
      </c>
      <c r="I12" s="34">
        <v>31420.83</v>
      </c>
      <c r="J12" s="34">
        <v>62841.66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1214166</v>
      </c>
      <c r="C13" s="25" t="s">
        <v>35</v>
      </c>
      <c r="D13" s="26" t="s">
        <v>36</v>
      </c>
      <c r="E13" s="23" t="s">
        <v>32</v>
      </c>
      <c r="F13" s="37">
        <v>2</v>
      </c>
      <c r="G13" s="32" t="s">
        <v>33</v>
      </c>
      <c r="H13" s="27" t="s">
        <v>37</v>
      </c>
      <c r="I13" s="34">
        <v>31630.83</v>
      </c>
      <c r="J13" s="34">
        <v>63261.66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1376101</v>
      </c>
      <c r="C14" s="25" t="s">
        <v>38</v>
      </c>
      <c r="D14" s="26" t="s">
        <v>39</v>
      </c>
      <c r="E14" s="23" t="s">
        <v>32</v>
      </c>
      <c r="F14" s="37">
        <v>6</v>
      </c>
      <c r="G14" s="32" t="s">
        <v>33</v>
      </c>
      <c r="H14" s="27" t="s">
        <v>37</v>
      </c>
      <c r="I14" s="34">
        <v>2060</v>
      </c>
      <c r="J14" s="34">
        <v>12360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1402225</v>
      </c>
      <c r="C15" s="25" t="s">
        <v>40</v>
      </c>
      <c r="D15" s="26" t="s">
        <v>41</v>
      </c>
      <c r="E15" s="23" t="s">
        <v>32</v>
      </c>
      <c r="F15" s="37">
        <v>1</v>
      </c>
      <c r="G15" s="32" t="s">
        <v>33</v>
      </c>
      <c r="H15" s="27" t="s">
        <v>37</v>
      </c>
      <c r="I15" s="34">
        <v>1565</v>
      </c>
      <c r="J15" s="34">
        <v>1565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42</v>
      </c>
      <c r="E16" s="23" t="s">
        <v>32</v>
      </c>
      <c r="F16" s="37">
        <v>12</v>
      </c>
      <c r="G16" s="32" t="s">
        <v>33</v>
      </c>
      <c r="H16" s="27" t="s">
        <v>43</v>
      </c>
      <c r="I16" s="34">
        <v>25</v>
      </c>
      <c r="J16" s="34">
        <v>300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3"/>
      <c r="C17" s="63"/>
      <c r="D17" s="63"/>
      <c r="E17" s="63"/>
      <c r="F17" s="40">
        <f>SUM(F8:F16)</f>
        <v>3933</v>
      </c>
      <c r="G17" s="63"/>
      <c r="H17" s="63"/>
      <c r="I17" s="63"/>
      <c r="J17" s="28">
        <f>SUM(J8:J16)</f>
        <v>539052.02</v>
      </c>
      <c r="K17" s="30"/>
      <c r="L17" s="30"/>
      <c r="M17" s="30"/>
      <c r="N17" s="15" t="s">
        <v>16</v>
      </c>
    </row>
    <row r="18" spans="1:14" ht="25.5" customHeight="1">
      <c r="A18" s="45" t="s">
        <v>15</v>
      </c>
      <c r="B18" s="52"/>
      <c r="C18" s="52"/>
      <c r="D18" s="52"/>
      <c r="E18" s="52"/>
      <c r="F18" s="52"/>
      <c r="G18" s="52"/>
      <c r="H18" s="52"/>
      <c r="I18" s="21"/>
      <c r="J18" s="36">
        <f>ROUND(J17*1.2,2)</f>
        <v>646862.42</v>
      </c>
      <c r="K18" s="39"/>
      <c r="L18" s="31"/>
      <c r="M18" s="31"/>
      <c r="N18" s="14" t="s">
        <v>26</v>
      </c>
    </row>
    <row r="19" spans="1:14" s="7" customFormat="1" ht="32.25" customHeight="1">
      <c r="A19" s="49" t="s">
        <v>1</v>
      </c>
      <c r="B19" s="49"/>
      <c r="C19" s="4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8" t="s">
        <v>6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8" t="s">
        <v>7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8" t="s">
        <v>28</v>
      </c>
      <c r="B22" s="48"/>
      <c r="C22" s="48"/>
      <c r="D22" s="48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8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6"/>
    </row>
    <row r="24" spans="1:13" ht="28.5" customHeight="1">
      <c r="A24" s="47" t="s">
        <v>17</v>
      </c>
      <c r="B24" s="47"/>
      <c r="C24" s="47"/>
      <c r="D24" s="47"/>
      <c r="E24" s="47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1" t="s">
        <v>18</v>
      </c>
      <c r="B25" s="41" t="s">
        <v>19</v>
      </c>
      <c r="C25" s="41"/>
      <c r="D25" s="41"/>
      <c r="E25" s="41"/>
      <c r="F25" s="42" t="s">
        <v>20</v>
      </c>
      <c r="G25" s="42"/>
      <c r="H25" s="42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7">
    <mergeCell ref="A1:N1"/>
    <mergeCell ref="A21:D21"/>
    <mergeCell ref="A22:D22"/>
    <mergeCell ref="A20:D20"/>
    <mergeCell ref="B5:B6"/>
    <mergeCell ref="J4:J6"/>
    <mergeCell ref="B4:H4"/>
    <mergeCell ref="M4:M6"/>
    <mergeCell ref="A18:H18"/>
    <mergeCell ref="A2:N2"/>
    <mergeCell ref="L4:L6"/>
    <mergeCell ref="D5:D6"/>
    <mergeCell ref="A4:A6"/>
    <mergeCell ref="I4:I6"/>
    <mergeCell ref="K4:K6"/>
    <mergeCell ref="A17:E17"/>
    <mergeCell ref="G17:I17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E5:E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2024-01-21T11:34:40Z</dcterms:modified>
  <cp:category/>
  <cp:version/>
  <cp:contentType/>
  <cp:contentStatus/>
</cp:coreProperties>
</file>