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<sst xmlns="http://schemas.openxmlformats.org/spreadsheetml/2006/main" count="60" uniqueCount="42">
  <si>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</si>
  <si>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</si>
  <si>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</si>
  <si>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</si>
  <si>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</si>
  <si>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</si>
  <si>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</si>
  <si>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</si>
  <si>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</si>
  <si>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</si>
  <si>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</si>
  <si>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</si>
  <si>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</si>
  <si>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</si>
  <si>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</si>
  <si>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</si>
  <si>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</si>
  <si>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</si>
  <si>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</si>
  <si>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</si>
  <si>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</si>
  <si>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</si>
  <si>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</si>
  <si>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</si>
  <si>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</si>
  <si>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</si>
  <si>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</si>
  <si>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</si>
  <si>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</si>
  <si>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</si>
  <si>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2024-01-41 Оборудование лабораторное</t>
  </si>
  <si>
    <t>Газоанализатор сероводорода МГЛ-19.2А</t>
  </si>
  <si>
    <t>ШТ</t>
  </si>
  <si>
    <t>АО "НК НПЗ"</t>
  </si>
  <si>
    <t>ЦентрСкл38Прибор</t>
  </si>
  <si>
    <t>Переходник 1/8" Matheson ADP-0163-BO</t>
  </si>
  <si>
    <t>070569</t>
  </si>
  <si>
    <t>Фильтр газовый ФГ-32-ПОР 100 ХС</t>
  </si>
  <si>
    <t>ЦентрСклад 36</t>
  </si>
  <si>
    <t>Анализатор кислорода Modcon GPR-1500</t>
  </si>
  <si>
    <t>Термостат Ministat 230,2015.0012.01Huber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</si>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</sst>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D13" sqref="D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1065722</v>
      </c>
      <c r="C8" s="25">
        <v>416667</v>
      </c>
      <c r="D8" s="26" t="s">
        <v>31</v>
      </c>
      <c r="E8" s="23" t="s">
        <v>32</v>
      </c>
      <c r="F8" s="37">
        <v>1</v>
      </c>
      <c r="G8" s="32" t="s">
        <v>33</v>
      </c>
      <c r="H8" s="27" t="s">
        <v>34</v>
      </c>
      <c r="I8" s="34">
        <v>217859.17</v>
      </c>
      <c r="J8" s="34">
        <v>217859.17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1241642</v>
      </c>
      <c r="C9" s="25">
        <v>281190</v>
      </c>
      <c r="D9" s="26" t="s">
        <v>35</v>
      </c>
      <c r="E9" s="23" t="s">
        <v>32</v>
      </c>
      <c r="F9" s="37">
        <v>1</v>
      </c>
      <c r="G9" s="32" t="s">
        <v>33</v>
      </c>
      <c r="H9" s="27" t="s">
        <v>34</v>
      </c>
      <c r="I9" s="34">
        <v>51645.83</v>
      </c>
      <c r="J9" s="34">
        <v>51645.83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1340113</v>
      </c>
      <c r="C10" s="25" t="s">
        <v>36</v>
      </c>
      <c r="D10" s="26" t="s">
        <v>37</v>
      </c>
      <c r="E10" s="23" t="s">
        <v>32</v>
      </c>
      <c r="F10" s="37">
        <v>44</v>
      </c>
      <c r="G10" s="32" t="s">
        <v>33</v>
      </c>
      <c r="H10" s="27" t="s">
        <v>38</v>
      </c>
      <c r="I10" s="34">
        <v>1480.83</v>
      </c>
      <c r="J10" s="34">
        <v>65156.52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1600443</v>
      </c>
      <c r="C11" s="25">
        <v>285405</v>
      </c>
      <c r="D11" s="26" t="s">
        <v>39</v>
      </c>
      <c r="E11" s="23" t="s">
        <v>32</v>
      </c>
      <c r="F11" s="37">
        <v>2</v>
      </c>
      <c r="G11" s="32" t="s">
        <v>33</v>
      </c>
      <c r="H11" s="27" t="s">
        <v>34</v>
      </c>
      <c r="I11" s="34">
        <v>3155.83</v>
      </c>
      <c r="J11" s="34">
        <v>6311.66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1600443</v>
      </c>
      <c r="C12" s="25">
        <v>285405</v>
      </c>
      <c r="D12" s="26" t="s">
        <v>39</v>
      </c>
      <c r="E12" s="23" t="s">
        <v>32</v>
      </c>
      <c r="F12" s="37">
        <v>1</v>
      </c>
      <c r="G12" s="32" t="s">
        <v>33</v>
      </c>
      <c r="H12" s="27" t="s">
        <v>34</v>
      </c>
      <c r="I12" s="34">
        <v>63114.17</v>
      </c>
      <c r="J12" s="34">
        <v>63114.17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1600443</v>
      </c>
      <c r="C13" s="25">
        <v>285405</v>
      </c>
      <c r="D13" s="26" t="s">
        <v>39</v>
      </c>
      <c r="E13" s="23" t="s">
        <v>32</v>
      </c>
      <c r="F13" s="37">
        <v>1</v>
      </c>
      <c r="G13" s="32" t="s">
        <v>33</v>
      </c>
      <c r="H13" s="27" t="s">
        <v>34</v>
      </c>
      <c r="I13" s="34">
        <v>71200.83</v>
      </c>
      <c r="J13" s="34">
        <v>71200.83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1656953</v>
      </c>
      <c r="C14" s="25">
        <v>1656953</v>
      </c>
      <c r="D14" s="26" t="s">
        <v>40</v>
      </c>
      <c r="E14" s="23" t="s">
        <v>32</v>
      </c>
      <c r="F14" s="37">
        <v>2</v>
      </c>
      <c r="G14" s="32" t="s">
        <v>33</v>
      </c>
      <c r="H14" s="27" t="s">
        <v>41</v>
      </c>
      <c r="I14" s="34">
        <v>374.17</v>
      </c>
      <c r="J14" s="34">
        <v>748.34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3"/>
      <c r="C15" s="63"/>
      <c r="D15" s="63"/>
      <c r="E15" s="63"/>
      <c r="F15" s="40">
        <f>SUM(F8:F14)</f>
        <v>52</v>
      </c>
      <c r="G15" s="63"/>
      <c r="H15" s="63"/>
      <c r="I15" s="63"/>
      <c r="J15" s="28">
        <f>SUM(J8:J14)</f>
        <v>476036.52</v>
      </c>
      <c r="K15" s="30"/>
      <c r="L15" s="30"/>
      <c r="M15" s="30"/>
      <c r="N15" s="15" t="s">
        <v>16</v>
      </c>
    </row>
    <row r="16" spans="1:14" ht="25.5" customHeight="1">
      <c r="A16" s="45" t="s">
        <v>15</v>
      </c>
      <c r="B16" s="52"/>
      <c r="C16" s="52"/>
      <c r="D16" s="52"/>
      <c r="E16" s="52"/>
      <c r="F16" s="52"/>
      <c r="G16" s="52"/>
      <c r="H16" s="52"/>
      <c r="I16" s="21"/>
      <c r="J16" s="36">
        <f>ROUND(J15*1.2,2)</f>
        <v>571243.82</v>
      </c>
      <c r="K16" s="39"/>
      <c r="L16" s="31"/>
      <c r="M16" s="31"/>
      <c r="N16" s="14" t="s">
        <v>26</v>
      </c>
    </row>
    <row r="17" spans="1:14" s="7" customFormat="1" ht="32.25" customHeight="1">
      <c r="A17" s="49" t="s">
        <v>1</v>
      </c>
      <c r="B17" s="49"/>
      <c r="C17" s="49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8" t="s">
        <v>6</v>
      </c>
      <c r="B18" s="48"/>
      <c r="C18" s="48"/>
      <c r="D18" s="48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8" t="s">
        <v>7</v>
      </c>
      <c r="B19" s="48"/>
      <c r="C19" s="48"/>
      <c r="D19" s="48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8" t="s">
        <v>28</v>
      </c>
      <c r="B20" s="48"/>
      <c r="C20" s="48"/>
      <c r="D20" s="48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8" t="s">
        <v>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6"/>
    </row>
    <row r="22" spans="1:13" ht="28.5" customHeight="1">
      <c r="A22" s="47" t="s">
        <v>17</v>
      </c>
      <c r="B22" s="47"/>
      <c r="C22" s="47"/>
      <c r="D22" s="47"/>
      <c r="E22" s="47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1" t="s">
        <v>18</v>
      </c>
      <c r="B23" s="41" t="s">
        <v>19</v>
      </c>
      <c r="C23" s="41"/>
      <c r="D23" s="41"/>
      <c r="E23" s="41"/>
      <c r="F23" s="42" t="s">
        <v>20</v>
      </c>
      <c r="G23" s="42"/>
      <c r="H23" s="42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7">
    <mergeCell ref="A1:N1"/>
    <mergeCell ref="A19:D19"/>
    <mergeCell ref="A20:D20"/>
    <mergeCell ref="A18:D18"/>
    <mergeCell ref="B5:B6"/>
    <mergeCell ref="J4:J6"/>
    <mergeCell ref="B4:H4"/>
    <mergeCell ref="M4:M6"/>
    <mergeCell ref="A16:H16"/>
    <mergeCell ref="A2:N2"/>
    <mergeCell ref="L4:L6"/>
    <mergeCell ref="D5:D6"/>
    <mergeCell ref="A4:A6"/>
    <mergeCell ref="I4:I6"/>
    <mergeCell ref="K4:K6"/>
    <mergeCell ref="A15:E15"/>
    <mergeCell ref="G15:I15"/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E5:E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2024-01-21T11:40:57Z</dcterms:modified>
  <cp:category/>
  <cp:version/>
  <cp:contentType/>
  <cp:contentStatus/>
</cp:coreProperties>
</file>