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'РНХн'!$A$7:$N$36</definedName>
    <definedName name="_xlnm.Print_Area" localSheetId="0">'РНХн'!$A$1:$N$36</definedName>
  </definedNames>
  <calcPr fullCalcOnLoad="1"/>
</workbook>
</file>

<file path=xl/sharedStrings.xml><?xml version="1.0" encoding="utf-8"?>
<sst xmlns="http://schemas.openxmlformats.org/spreadsheetml/2006/main" count="116" uniqueCount="60">
  <si>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</si>
  <si>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</si>
  <si>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</si>
  <si>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</si>
  <si>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</si>
  <si>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</si>
  <si>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</si>
  <si>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</si>
  <si>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</si>
  <si>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</si>
  <si>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</si>
  <si>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</si>
  <si>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</si>
  <si>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</si>
  <si>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</si>
  <si>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</si>
  <si>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</si>
  <si>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</si>
  <si>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</si>
  <si>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</si>
  <si>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</si>
  <si>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</si>
  <si>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</si>
  <si>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</si>
  <si>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</si>
  <si>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</si>
  <si>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</si>
  <si>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</si>
  <si>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</si>
  <si>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</si>
  <si>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2024-01-48 Материалы строительные</t>
  </si>
  <si>
    <t>Поребрик бетонный БР100.20.8</t>
  </si>
  <si>
    <t>ШТ</t>
  </si>
  <si>
    <t>АО "НК НПЗ"</t>
  </si>
  <si>
    <t>ЦентрСклад 77</t>
  </si>
  <si>
    <t>Направляющая к ПП Армстронг 1,2м</t>
  </si>
  <si>
    <t>Стекло листовое М4-ТР-1500х1700х4</t>
  </si>
  <si>
    <t>Кирпич огнеупорный марка ША-I-25</t>
  </si>
  <si>
    <t>Т</t>
  </si>
  <si>
    <t>081620</t>
  </si>
  <si>
    <t>Профиль ПК-1</t>
  </si>
  <si>
    <t>ЦентрСклад 25</t>
  </si>
  <si>
    <t>Волокно керамическое 7320х610х25, 1250C</t>
  </si>
  <si>
    <t>ЦентрСклад 36</t>
  </si>
  <si>
    <t>1264662</t>
  </si>
  <si>
    <t>382724</t>
  </si>
  <si>
    <t>Мат футеровочный МФ-2-720 (1,8х1,9)</t>
  </si>
  <si>
    <t>Лист асбоцемент.плоский ЛП-П-2,0х1,5х8</t>
  </si>
  <si>
    <t>Прокладка Ильма ФЛ-001-473х421х2,4</t>
  </si>
  <si>
    <t>ЦентрСклад 76</t>
  </si>
  <si>
    <t>080020</t>
  </si>
  <si>
    <t>Рейка потолочная ПСП-100 L=3м</t>
  </si>
  <si>
    <t>Маска панели НГ 1 (49009-АС/ОК)</t>
  </si>
  <si>
    <t>Камень горелочный ГКС-4</t>
  </si>
  <si>
    <t>Картон муллитокремнеземистый МКРКГ-400</t>
  </si>
  <si>
    <t>1733408</t>
  </si>
  <si>
    <t>Кирпич огнеупорный марка ОК-80</t>
  </si>
  <si>
    <t>Кирпич огнеупорный марка ОК-82</t>
  </si>
  <si>
    <t>Стекло листовое М4 4мм</t>
  </si>
  <si>
    <t>М²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</si>
</sst>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view="pageBreakPreview" zoomScaleSheetLayoutView="100" workbookViewId="0" topLeftCell="A1">
      <selection activeCell="D8" sqref="D8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3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4" t="s">
        <v>0</v>
      </c>
      <c r="B4" s="45" t="s">
        <v>27</v>
      </c>
      <c r="C4" s="52"/>
      <c r="D4" s="52"/>
      <c r="E4" s="52"/>
      <c r="F4" s="52"/>
      <c r="G4" s="52"/>
      <c r="H4" s="52"/>
      <c r="I4" s="57" t="s">
        <v>23</v>
      </c>
      <c r="J4" s="60" t="s">
        <v>24</v>
      </c>
      <c r="K4" s="60" t="s">
        <v>29</v>
      </c>
      <c r="L4" s="43" t="s">
        <v>13</v>
      </c>
      <c r="M4" s="43" t="s">
        <v>14</v>
      </c>
      <c r="N4" s="50" t="s">
        <v>3</v>
      </c>
    </row>
    <row r="5" spans="1:14" s="3" customFormat="1" ht="25.5" customHeight="1">
      <c r="A5" s="55"/>
      <c r="B5" s="43" t="s">
        <v>22</v>
      </c>
      <c r="C5" s="43" t="s">
        <v>25</v>
      </c>
      <c r="D5" s="43" t="s">
        <v>12</v>
      </c>
      <c r="E5" s="43" t="s">
        <v>9</v>
      </c>
      <c r="F5" s="43" t="s">
        <v>10</v>
      </c>
      <c r="G5" s="45" t="s">
        <v>11</v>
      </c>
      <c r="H5" s="46"/>
      <c r="I5" s="58"/>
      <c r="J5" s="61"/>
      <c r="K5" s="61"/>
      <c r="L5" s="51"/>
      <c r="M5" s="51"/>
      <c r="N5" s="51"/>
    </row>
    <row r="6" spans="1:14" s="3" customFormat="1" ht="36.75" customHeight="1">
      <c r="A6" s="56"/>
      <c r="B6" s="44"/>
      <c r="C6" s="44"/>
      <c r="D6" s="44"/>
      <c r="E6" s="44"/>
      <c r="F6" s="44"/>
      <c r="G6" s="11" t="s">
        <v>4</v>
      </c>
      <c r="H6" s="11" t="s">
        <v>5</v>
      </c>
      <c r="I6" s="59"/>
      <c r="J6" s="62"/>
      <c r="K6" s="62"/>
      <c r="L6" s="44"/>
      <c r="M6" s="44"/>
      <c r="N6" s="44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1003287</v>
      </c>
      <c r="C8" s="25">
        <v>79062</v>
      </c>
      <c r="D8" s="26" t="s">
        <v>31</v>
      </c>
      <c r="E8" s="23" t="s">
        <v>32</v>
      </c>
      <c r="F8" s="37">
        <v>8</v>
      </c>
      <c r="G8" s="32" t="s">
        <v>33</v>
      </c>
      <c r="H8" s="27" t="s">
        <v>34</v>
      </c>
      <c r="I8" s="34">
        <v>87.5</v>
      </c>
      <c r="J8" s="34">
        <v>700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1089424</v>
      </c>
      <c r="C9" s="25">
        <v>179324</v>
      </c>
      <c r="D9" s="26" t="s">
        <v>35</v>
      </c>
      <c r="E9" s="23" t="s">
        <v>32</v>
      </c>
      <c r="F9" s="37">
        <v>77</v>
      </c>
      <c r="G9" s="32" t="s">
        <v>33</v>
      </c>
      <c r="H9" s="27" t="s">
        <v>34</v>
      </c>
      <c r="I9" s="34">
        <v>19.17</v>
      </c>
      <c r="J9" s="34">
        <v>1476.09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1108596</v>
      </c>
      <c r="C10" s="25">
        <v>1108596</v>
      </c>
      <c r="D10" s="26" t="s">
        <v>36</v>
      </c>
      <c r="E10" s="23" t="s">
        <v>32</v>
      </c>
      <c r="F10" s="37">
        <v>90</v>
      </c>
      <c r="G10" s="32" t="s">
        <v>33</v>
      </c>
      <c r="H10" s="27" t="s">
        <v>34</v>
      </c>
      <c r="I10" s="34">
        <v>733.33</v>
      </c>
      <c r="J10" s="34">
        <v>65999.7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1158568</v>
      </c>
      <c r="C11" s="25">
        <v>1158568</v>
      </c>
      <c r="D11" s="26" t="s">
        <v>37</v>
      </c>
      <c r="E11" s="23" t="s">
        <v>38</v>
      </c>
      <c r="F11" s="37">
        <v>0.901</v>
      </c>
      <c r="G11" s="32" t="s">
        <v>33</v>
      </c>
      <c r="H11" s="27" t="s">
        <v>34</v>
      </c>
      <c r="I11" s="34">
        <v>4284.17</v>
      </c>
      <c r="J11" s="34">
        <v>3860.04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1240131</v>
      </c>
      <c r="C12" s="25" t="s">
        <v>39</v>
      </c>
      <c r="D12" s="26" t="s">
        <v>40</v>
      </c>
      <c r="E12" s="23" t="s">
        <v>32</v>
      </c>
      <c r="F12" s="37">
        <v>41</v>
      </c>
      <c r="G12" s="32" t="s">
        <v>33</v>
      </c>
      <c r="H12" s="27" t="s">
        <v>41</v>
      </c>
      <c r="I12" s="34">
        <v>446.67</v>
      </c>
      <c r="J12" s="34">
        <v>18313.47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1264662</v>
      </c>
      <c r="C13" s="25">
        <v>1264662</v>
      </c>
      <c r="D13" s="26" t="s">
        <v>42</v>
      </c>
      <c r="E13" s="23" t="s">
        <v>32</v>
      </c>
      <c r="F13" s="37">
        <v>18</v>
      </c>
      <c r="G13" s="32" t="s">
        <v>33</v>
      </c>
      <c r="H13" s="27" t="s">
        <v>43</v>
      </c>
      <c r="I13" s="34">
        <v>7346.67</v>
      </c>
      <c r="J13" s="34">
        <v>132240.06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1264662</v>
      </c>
      <c r="C14" s="25" t="s">
        <v>44</v>
      </c>
      <c r="D14" s="26" t="s">
        <v>42</v>
      </c>
      <c r="E14" s="23" t="s">
        <v>32</v>
      </c>
      <c r="F14" s="37">
        <v>1</v>
      </c>
      <c r="G14" s="32" t="s">
        <v>33</v>
      </c>
      <c r="H14" s="27" t="s">
        <v>43</v>
      </c>
      <c r="I14" s="34">
        <v>90489.17</v>
      </c>
      <c r="J14" s="34">
        <v>90489.17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1267574</v>
      </c>
      <c r="C15" s="25" t="s">
        <v>45</v>
      </c>
      <c r="D15" s="26" t="s">
        <v>46</v>
      </c>
      <c r="E15" s="23" t="s">
        <v>32</v>
      </c>
      <c r="F15" s="37">
        <v>5</v>
      </c>
      <c r="G15" s="32" t="s">
        <v>33</v>
      </c>
      <c r="H15" s="27" t="s">
        <v>43</v>
      </c>
      <c r="I15" s="34">
        <v>1045.83</v>
      </c>
      <c r="J15" s="34">
        <v>5229.15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1268344</v>
      </c>
      <c r="C16" s="25">
        <v>178857</v>
      </c>
      <c r="D16" s="26" t="s">
        <v>47</v>
      </c>
      <c r="E16" s="23" t="s">
        <v>32</v>
      </c>
      <c r="F16" s="37">
        <v>270</v>
      </c>
      <c r="G16" s="32" t="s">
        <v>33</v>
      </c>
      <c r="H16" s="27" t="s">
        <v>34</v>
      </c>
      <c r="I16" s="34">
        <v>351.67</v>
      </c>
      <c r="J16" s="34">
        <v>94950.9</v>
      </c>
      <c r="K16" s="38"/>
      <c r="L16" s="33"/>
      <c r="M16" s="20"/>
      <c r="N16" s="9"/>
    </row>
    <row r="17" spans="1:14" s="10" customFormat="1" ht="48.75" customHeight="1">
      <c r="A17" s="22">
        <v>10</v>
      </c>
      <c r="B17" s="24">
        <v>1403442</v>
      </c>
      <c r="C17" s="25">
        <v>382949</v>
      </c>
      <c r="D17" s="26" t="s">
        <v>48</v>
      </c>
      <c r="E17" s="23" t="s">
        <v>32</v>
      </c>
      <c r="F17" s="37">
        <v>6</v>
      </c>
      <c r="G17" s="32" t="s">
        <v>33</v>
      </c>
      <c r="H17" s="27" t="s">
        <v>49</v>
      </c>
      <c r="I17" s="34">
        <v>837.5</v>
      </c>
      <c r="J17" s="34">
        <v>5025</v>
      </c>
      <c r="K17" s="38"/>
      <c r="L17" s="33"/>
      <c r="M17" s="20"/>
      <c r="N17" s="9"/>
    </row>
    <row r="18" spans="1:14" s="10" customFormat="1" ht="48.75" customHeight="1">
      <c r="A18" s="22">
        <v>11</v>
      </c>
      <c r="B18" s="24">
        <v>1482603</v>
      </c>
      <c r="C18" s="25" t="s">
        <v>50</v>
      </c>
      <c r="D18" s="26" t="s">
        <v>51</v>
      </c>
      <c r="E18" s="23" t="s">
        <v>32</v>
      </c>
      <c r="F18" s="37">
        <v>27</v>
      </c>
      <c r="G18" s="32" t="s">
        <v>33</v>
      </c>
      <c r="H18" s="27" t="s">
        <v>41</v>
      </c>
      <c r="I18" s="34">
        <v>109.17</v>
      </c>
      <c r="J18" s="34">
        <v>2947.59</v>
      </c>
      <c r="K18" s="38"/>
      <c r="L18" s="33"/>
      <c r="M18" s="20"/>
      <c r="N18" s="9"/>
    </row>
    <row r="19" spans="1:14" s="10" customFormat="1" ht="48.75" customHeight="1">
      <c r="A19" s="22">
        <v>12</v>
      </c>
      <c r="B19" s="24">
        <v>1526065</v>
      </c>
      <c r="C19" s="25">
        <v>169030</v>
      </c>
      <c r="D19" s="26" t="s">
        <v>52</v>
      </c>
      <c r="E19" s="23" t="s">
        <v>32</v>
      </c>
      <c r="F19" s="37">
        <v>96</v>
      </c>
      <c r="G19" s="32" t="s">
        <v>33</v>
      </c>
      <c r="H19" s="27" t="s">
        <v>34</v>
      </c>
      <c r="I19" s="34">
        <v>38.33</v>
      </c>
      <c r="J19" s="34">
        <v>3679.68</v>
      </c>
      <c r="K19" s="38"/>
      <c r="L19" s="33"/>
      <c r="M19" s="20"/>
      <c r="N19" s="9"/>
    </row>
    <row r="20" spans="1:14" s="10" customFormat="1" ht="48.75" customHeight="1">
      <c r="A20" s="22">
        <v>13</v>
      </c>
      <c r="B20" s="24">
        <v>1621319</v>
      </c>
      <c r="C20" s="25">
        <v>179399</v>
      </c>
      <c r="D20" s="26" t="s">
        <v>53</v>
      </c>
      <c r="E20" s="23" t="s">
        <v>38</v>
      </c>
      <c r="F20" s="37">
        <v>1.5</v>
      </c>
      <c r="G20" s="32" t="s">
        <v>33</v>
      </c>
      <c r="H20" s="27" t="s">
        <v>34</v>
      </c>
      <c r="I20" s="34">
        <v>34428.33</v>
      </c>
      <c r="J20" s="34">
        <v>51642.5</v>
      </c>
      <c r="K20" s="38"/>
      <c r="L20" s="33"/>
      <c r="M20" s="20"/>
      <c r="N20" s="9"/>
    </row>
    <row r="21" spans="1:14" s="10" customFormat="1" ht="48.75" customHeight="1">
      <c r="A21" s="22">
        <v>14</v>
      </c>
      <c r="B21" s="24">
        <v>1621319</v>
      </c>
      <c r="C21" s="25">
        <v>179399</v>
      </c>
      <c r="D21" s="26" t="s">
        <v>53</v>
      </c>
      <c r="E21" s="23" t="s">
        <v>38</v>
      </c>
      <c r="F21" s="37">
        <v>1.4</v>
      </c>
      <c r="G21" s="32" t="s">
        <v>33</v>
      </c>
      <c r="H21" s="27" t="s">
        <v>34</v>
      </c>
      <c r="I21" s="34">
        <v>36849.17</v>
      </c>
      <c r="J21" s="34">
        <v>51588.84</v>
      </c>
      <c r="K21" s="38"/>
      <c r="L21" s="33"/>
      <c r="M21" s="20"/>
      <c r="N21" s="9"/>
    </row>
    <row r="22" spans="1:14" s="10" customFormat="1" ht="48.75" customHeight="1">
      <c r="A22" s="22">
        <v>15</v>
      </c>
      <c r="B22" s="24">
        <v>1721654</v>
      </c>
      <c r="C22" s="25">
        <v>1721654</v>
      </c>
      <c r="D22" s="26" t="s">
        <v>54</v>
      </c>
      <c r="E22" s="23" t="s">
        <v>38</v>
      </c>
      <c r="F22" s="37">
        <v>0.032</v>
      </c>
      <c r="G22" s="32" t="s">
        <v>33</v>
      </c>
      <c r="H22" s="27" t="s">
        <v>34</v>
      </c>
      <c r="I22" s="34">
        <v>22487.5</v>
      </c>
      <c r="J22" s="34">
        <v>719.6</v>
      </c>
      <c r="K22" s="38"/>
      <c r="L22" s="33"/>
      <c r="M22" s="20"/>
      <c r="N22" s="9"/>
    </row>
    <row r="23" spans="1:14" s="10" customFormat="1" ht="48.75" customHeight="1">
      <c r="A23" s="22">
        <v>16</v>
      </c>
      <c r="B23" s="24">
        <v>1733408</v>
      </c>
      <c r="C23" s="25" t="s">
        <v>55</v>
      </c>
      <c r="D23" s="26" t="s">
        <v>56</v>
      </c>
      <c r="E23" s="23" t="s">
        <v>38</v>
      </c>
      <c r="F23" s="37">
        <v>0.555</v>
      </c>
      <c r="G23" s="32" t="s">
        <v>33</v>
      </c>
      <c r="H23" s="27" t="s">
        <v>34</v>
      </c>
      <c r="I23" s="34">
        <v>11557.5</v>
      </c>
      <c r="J23" s="34">
        <v>6414.41</v>
      </c>
      <c r="K23" s="38"/>
      <c r="L23" s="33"/>
      <c r="M23" s="20"/>
      <c r="N23" s="9"/>
    </row>
    <row r="24" spans="1:14" s="10" customFormat="1" ht="48.75" customHeight="1">
      <c r="A24" s="22">
        <v>17</v>
      </c>
      <c r="B24" s="24">
        <v>1733409</v>
      </c>
      <c r="C24" s="25">
        <v>170215</v>
      </c>
      <c r="D24" s="26" t="s">
        <v>57</v>
      </c>
      <c r="E24" s="23" t="s">
        <v>38</v>
      </c>
      <c r="F24" s="37">
        <v>3.14</v>
      </c>
      <c r="G24" s="32" t="s">
        <v>33</v>
      </c>
      <c r="H24" s="27" t="s">
        <v>34</v>
      </c>
      <c r="I24" s="34">
        <v>7207.5</v>
      </c>
      <c r="J24" s="34">
        <v>22631.55</v>
      </c>
      <c r="K24" s="38"/>
      <c r="L24" s="33"/>
      <c r="M24" s="20"/>
      <c r="N24" s="9"/>
    </row>
    <row r="25" spans="1:14" s="10" customFormat="1" ht="48.75" customHeight="1">
      <c r="A25" s="22">
        <v>18</v>
      </c>
      <c r="B25" s="24">
        <v>1733409</v>
      </c>
      <c r="C25" s="25">
        <v>170215</v>
      </c>
      <c r="D25" s="26" t="s">
        <v>57</v>
      </c>
      <c r="E25" s="23" t="s">
        <v>38</v>
      </c>
      <c r="F25" s="37">
        <v>0.31</v>
      </c>
      <c r="G25" s="32" t="s">
        <v>33</v>
      </c>
      <c r="H25" s="27" t="s">
        <v>34</v>
      </c>
      <c r="I25" s="34">
        <v>9300.83</v>
      </c>
      <c r="J25" s="34">
        <v>2883.26</v>
      </c>
      <c r="K25" s="38"/>
      <c r="L25" s="33"/>
      <c r="M25" s="20"/>
      <c r="N25" s="9"/>
    </row>
    <row r="26" spans="1:14" s="10" customFormat="1" ht="48.75" customHeight="1">
      <c r="A26" s="22">
        <v>19</v>
      </c>
      <c r="B26" s="24">
        <v>20003260</v>
      </c>
      <c r="C26" s="25">
        <v>20003260</v>
      </c>
      <c r="D26" s="26" t="s">
        <v>58</v>
      </c>
      <c r="E26" s="23" t="s">
        <v>59</v>
      </c>
      <c r="F26" s="37">
        <v>108.14</v>
      </c>
      <c r="G26" s="32" t="s">
        <v>33</v>
      </c>
      <c r="H26" s="27" t="s">
        <v>34</v>
      </c>
      <c r="I26" s="34">
        <v>129.17</v>
      </c>
      <c r="J26" s="34">
        <v>13968.44</v>
      </c>
      <c r="K26" s="38"/>
      <c r="L26" s="33"/>
      <c r="M26" s="20"/>
      <c r="N26" s="9"/>
    </row>
    <row r="27" spans="1:14" s="10" customFormat="1" ht="48.75" customHeight="1">
      <c r="A27" s="22">
        <v>20</v>
      </c>
      <c r="B27" s="24">
        <v>20003260</v>
      </c>
      <c r="C27" s="25">
        <v>20003260</v>
      </c>
      <c r="D27" s="26" t="s">
        <v>58</v>
      </c>
      <c r="E27" s="23" t="s">
        <v>59</v>
      </c>
      <c r="F27" s="37">
        <v>60</v>
      </c>
      <c r="G27" s="32" t="s">
        <v>33</v>
      </c>
      <c r="H27" s="27" t="s">
        <v>34</v>
      </c>
      <c r="I27" s="34">
        <v>130.83</v>
      </c>
      <c r="J27" s="34">
        <v>7849.8</v>
      </c>
      <c r="K27" s="38"/>
      <c r="L27" s="33"/>
      <c r="M27" s="20"/>
      <c r="N27" s="9"/>
    </row>
    <row r="28" spans="1:14" s="4" customFormat="1" ht="16.5" customHeight="1">
      <c r="A28" s="63" t="s">
        <v>2</v>
      </c>
      <c r="B28" s="63"/>
      <c r="C28" s="63"/>
      <c r="D28" s="63"/>
      <c r="E28" s="63"/>
      <c r="F28" s="40">
        <f>SUM(F8:F27)</f>
        <v>814.978</v>
      </c>
      <c r="G28" s="63"/>
      <c r="H28" s="63"/>
      <c r="I28" s="63"/>
      <c r="J28" s="28">
        <f>SUM(J8:J27)</f>
        <v>582609.25</v>
      </c>
      <c r="K28" s="30"/>
      <c r="L28" s="30"/>
      <c r="M28" s="30"/>
      <c r="N28" s="15" t="s">
        <v>16</v>
      </c>
    </row>
    <row r="29" spans="1:14" ht="25.5" customHeight="1">
      <c r="A29" s="45" t="s">
        <v>15</v>
      </c>
      <c r="B29" s="52"/>
      <c r="C29" s="52"/>
      <c r="D29" s="52"/>
      <c r="E29" s="52"/>
      <c r="F29" s="52"/>
      <c r="G29" s="52"/>
      <c r="H29" s="52"/>
      <c r="I29" s="21"/>
      <c r="J29" s="36">
        <f>ROUND(J28*1.2,2)</f>
        <v>699131.1</v>
      </c>
      <c r="K29" s="39"/>
      <c r="L29" s="31"/>
      <c r="M29" s="31"/>
      <c r="N29" s="14" t="s">
        <v>26</v>
      </c>
    </row>
    <row r="30" spans="1:14" s="7" customFormat="1" ht="32.25" customHeight="1">
      <c r="A30" s="49" t="s">
        <v>1</v>
      </c>
      <c r="B30" s="49"/>
      <c r="C30" s="49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1:14" ht="15.75" customHeight="1">
      <c r="A31" s="48" t="s">
        <v>6</v>
      </c>
      <c r="B31" s="48"/>
      <c r="C31" s="48"/>
      <c r="D31" s="48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4" ht="15.75" customHeight="1">
      <c r="A32" s="48" t="s">
        <v>7</v>
      </c>
      <c r="B32" s="48"/>
      <c r="C32" s="48"/>
      <c r="D32" s="48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ht="15.75" customHeight="1">
      <c r="A33" s="48" t="s">
        <v>28</v>
      </c>
      <c r="B33" s="48"/>
      <c r="C33" s="48"/>
      <c r="D33" s="48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5" ht="60" customHeight="1">
      <c r="A34" s="48" t="s">
        <v>8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16"/>
    </row>
    <row r="35" spans="1:13" ht="28.5" customHeight="1">
      <c r="A35" s="47" t="s">
        <v>17</v>
      </c>
      <c r="B35" s="47"/>
      <c r="C35" s="47"/>
      <c r="D35" s="47"/>
      <c r="E35" s="47"/>
      <c r="F35" s="17"/>
      <c r="G35" s="18"/>
      <c r="H35" s="18"/>
      <c r="I35" s="19"/>
      <c r="J35" s="19"/>
      <c r="K35" s="19"/>
      <c r="L35" s="19"/>
      <c r="M35" s="19"/>
    </row>
    <row r="36" spans="1:13" ht="28.5" customHeight="1">
      <c r="A36" s="41" t="s">
        <v>18</v>
      </c>
      <c r="B36" s="41" t="s">
        <v>19</v>
      </c>
      <c r="C36" s="41"/>
      <c r="D36" s="41"/>
      <c r="E36" s="41"/>
      <c r="F36" s="42" t="s">
        <v>20</v>
      </c>
      <c r="G36" s="42"/>
      <c r="H36" s="42"/>
      <c r="I36" s="19"/>
      <c r="J36" s="19"/>
      <c r="K36" s="19"/>
      <c r="L36" s="19"/>
      <c r="M36" s="19"/>
    </row>
    <row r="37" spans="4:14" ht="15">
      <c r="D37" s="3"/>
      <c r="E37" s="6"/>
      <c r="F37" s="3"/>
      <c r="G37" s="3"/>
      <c r="H37" s="3"/>
      <c r="I37" s="3"/>
      <c r="J37" s="3"/>
      <c r="K37" s="3"/>
      <c r="L37" s="3"/>
      <c r="M37" s="3"/>
      <c r="N37" s="7"/>
    </row>
  </sheetData>
  <sheetProtection/>
  <autoFilter ref="A7:N36"/>
  <mergeCells count="27">
    <mergeCell ref="A1:N1"/>
    <mergeCell ref="A32:D32"/>
    <mergeCell ref="A33:D33"/>
    <mergeCell ref="A31:D31"/>
    <mergeCell ref="B5:B6"/>
    <mergeCell ref="J4:J6"/>
    <mergeCell ref="B4:H4"/>
    <mergeCell ref="M4:M6"/>
    <mergeCell ref="A29:H29"/>
    <mergeCell ref="A2:N2"/>
    <mergeCell ref="L4:L6"/>
    <mergeCell ref="D5:D6"/>
    <mergeCell ref="A4:A6"/>
    <mergeCell ref="I4:I6"/>
    <mergeCell ref="K4:K6"/>
    <mergeCell ref="A28:E28"/>
    <mergeCell ref="G28:I28"/>
    <mergeCell ref="A36:E36"/>
    <mergeCell ref="F36:H36"/>
    <mergeCell ref="F5:F6"/>
    <mergeCell ref="G5:H5"/>
    <mergeCell ref="C5:C6"/>
    <mergeCell ref="A35:E35"/>
    <mergeCell ref="A34:N34"/>
    <mergeCell ref="A30:C30"/>
    <mergeCell ref="N4:N6"/>
    <mergeCell ref="E5:E6"/>
  </mergeCells>
  <dataValidations count="1">
    <dataValidation operator="lessThanOrEqual" allowBlank="1" showInputMessage="1" showErrorMessage="1" sqref="B8:B27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2024-01-23T05:34:52Z</dcterms:modified>
  <cp:category/>
  <cp:version/>
  <cp:contentType/>
  <cp:contentStatus/>
</cp:coreProperties>
</file>