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'РНХн'!$A$7:$N$30</definedName>
    <definedName name="_xlnm.Print_Area" localSheetId="0">'РНХн'!$A$1:$N$30</definedName>
  </definedNames>
  <calcPr fullCalcOnLoad="1"/>
</workbook>
</file>

<file path=xl/sharedStrings.xml><?xml version="1.0" encoding="utf-8"?>
<sst xmlns="http://schemas.openxmlformats.org/spreadsheetml/2006/main" count="99" uniqueCount="62">
  <si>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</si>
  <si>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</si>
  <si>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</si>
  <si>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</si>
  <si>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</si>
  <si>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</si>
  <si>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</si>
  <si>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</si>
  <si>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</si>
  <si>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</si>
  <si>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</si>
  <si>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</si>
  <si>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</si>
  <si>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</si>
  <si>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</si>
  <si>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</si>
  <si>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</si>
  <si>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</si>
  <si>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</si>
  <si>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</si>
  <si>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</si>
  <si>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</si>
  <si>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</si>
  <si>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</si>
  <si>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</si>
  <si>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</si>
  <si>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</si>
  <si>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</si>
  <si>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</si>
  <si>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</si>
  <si>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2024-01-50 СИЗ</t>
  </si>
  <si>
    <t>Адаптер 3M PELTOR P3EV/2</t>
  </si>
  <si>
    <t>ШТ</t>
  </si>
  <si>
    <t>АО "НК НПЗ"</t>
  </si>
  <si>
    <t>ЦентрСклад 80</t>
  </si>
  <si>
    <t>Пояс для работы в подпоре SB1 Safe-Tec</t>
  </si>
  <si>
    <t>1809193</t>
  </si>
  <si>
    <t>Сапоги_Вн_ПВХ_Чул2_S5_ж_36</t>
  </si>
  <si>
    <t>ПАР</t>
  </si>
  <si>
    <t>ЦентрСклад 91CИЗ</t>
  </si>
  <si>
    <t>1809259</t>
  </si>
  <si>
    <t>Сапоги_Вн_ПВХ_Чул2_S5_ж_42</t>
  </si>
  <si>
    <t>1809555</t>
  </si>
  <si>
    <t>Сапоги_Вн_ПВХ_Чул2_S5_м_43</t>
  </si>
  <si>
    <t>1809556</t>
  </si>
  <si>
    <t>Сапоги_Вн_ПВХ_Чул2_S5_м_44</t>
  </si>
  <si>
    <t>1809557</t>
  </si>
  <si>
    <t>Сапоги_Вн_ПВХ_Чул2_S5_м_45</t>
  </si>
  <si>
    <t>1809558</t>
  </si>
  <si>
    <t>Сапоги_Вн_ПВХ_Чул2_S5_м_46</t>
  </si>
  <si>
    <t>1809559</t>
  </si>
  <si>
    <t>Сапоги_Вн_ПВХ_Чул2_S5_м_47</t>
  </si>
  <si>
    <t>1809587</t>
  </si>
  <si>
    <t>Сапоги_Вн_ПВХ_Чул2_S5_ж_37</t>
  </si>
  <si>
    <t>1809588</t>
  </si>
  <si>
    <t>Сапоги_Вн_ПВХ_Чул2_S5_ж_38</t>
  </si>
  <si>
    <t>1809589</t>
  </si>
  <si>
    <t>Сапоги_Вн_ПВХ_Чул2_S5_ж_39</t>
  </si>
  <si>
    <t>1809590</t>
  </si>
  <si>
    <t>Сапоги_Вн_ПВХ_Чул2_S5_ж_40</t>
  </si>
  <si>
    <t>1809681</t>
  </si>
  <si>
    <t>Сапоги_Вн_ПВХ_Чул2_S5_ж_41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</si>
</sst>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H10" sqref="H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1491010</v>
      </c>
      <c r="C8" s="25">
        <v>272077</v>
      </c>
      <c r="D8" s="26" t="s">
        <v>31</v>
      </c>
      <c r="E8" s="23" t="s">
        <v>32</v>
      </c>
      <c r="F8" s="37">
        <v>100</v>
      </c>
      <c r="G8" s="32" t="s">
        <v>33</v>
      </c>
      <c r="H8" s="27" t="s">
        <v>34</v>
      </c>
      <c r="I8" s="34">
        <v>114.17</v>
      </c>
      <c r="J8" s="34">
        <v>11417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1511085</v>
      </c>
      <c r="C9" s="25">
        <v>271702</v>
      </c>
      <c r="D9" s="26" t="s">
        <v>35</v>
      </c>
      <c r="E9" s="23" t="s">
        <v>32</v>
      </c>
      <c r="F9" s="37">
        <v>71</v>
      </c>
      <c r="G9" s="32" t="s">
        <v>33</v>
      </c>
      <c r="H9" s="27" t="s">
        <v>34</v>
      </c>
      <c r="I9" s="34">
        <v>393.33</v>
      </c>
      <c r="J9" s="34">
        <v>27926.43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1809193</v>
      </c>
      <c r="C10" s="25" t="s">
        <v>36</v>
      </c>
      <c r="D10" s="26" t="s">
        <v>37</v>
      </c>
      <c r="E10" s="23" t="s">
        <v>38</v>
      </c>
      <c r="F10" s="37">
        <v>18</v>
      </c>
      <c r="G10" s="32" t="s">
        <v>33</v>
      </c>
      <c r="H10" s="27" t="s">
        <v>39</v>
      </c>
      <c r="I10" s="34">
        <v>195</v>
      </c>
      <c r="J10" s="34">
        <v>3510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1809259</v>
      </c>
      <c r="C11" s="25" t="s">
        <v>40</v>
      </c>
      <c r="D11" s="26" t="s">
        <v>41</v>
      </c>
      <c r="E11" s="23" t="s">
        <v>38</v>
      </c>
      <c r="F11" s="37">
        <v>30</v>
      </c>
      <c r="G11" s="32" t="s">
        <v>33</v>
      </c>
      <c r="H11" s="27" t="s">
        <v>39</v>
      </c>
      <c r="I11" s="34">
        <v>166.67</v>
      </c>
      <c r="J11" s="34">
        <v>5000.1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1809555</v>
      </c>
      <c r="C12" s="25" t="s">
        <v>42</v>
      </c>
      <c r="D12" s="26" t="s">
        <v>43</v>
      </c>
      <c r="E12" s="23" t="s">
        <v>38</v>
      </c>
      <c r="F12" s="37">
        <v>35</v>
      </c>
      <c r="G12" s="32" t="s">
        <v>33</v>
      </c>
      <c r="H12" s="27" t="s">
        <v>39</v>
      </c>
      <c r="I12" s="34">
        <v>166.67</v>
      </c>
      <c r="J12" s="34">
        <v>5833.45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1809556</v>
      </c>
      <c r="C13" s="25" t="s">
        <v>44</v>
      </c>
      <c r="D13" s="26" t="s">
        <v>45</v>
      </c>
      <c r="E13" s="23" t="s">
        <v>38</v>
      </c>
      <c r="F13" s="37">
        <v>83</v>
      </c>
      <c r="G13" s="32" t="s">
        <v>33</v>
      </c>
      <c r="H13" s="27" t="s">
        <v>39</v>
      </c>
      <c r="I13" s="34">
        <v>166.67</v>
      </c>
      <c r="J13" s="34">
        <v>13833.61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1809557</v>
      </c>
      <c r="C14" s="25" t="s">
        <v>46</v>
      </c>
      <c r="D14" s="26" t="s">
        <v>47</v>
      </c>
      <c r="E14" s="23" t="s">
        <v>38</v>
      </c>
      <c r="F14" s="37">
        <v>136</v>
      </c>
      <c r="G14" s="32" t="s">
        <v>33</v>
      </c>
      <c r="H14" s="27" t="s">
        <v>39</v>
      </c>
      <c r="I14" s="34">
        <v>166.67</v>
      </c>
      <c r="J14" s="34">
        <v>22667.12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1809558</v>
      </c>
      <c r="C15" s="25" t="s">
        <v>48</v>
      </c>
      <c r="D15" s="26" t="s">
        <v>49</v>
      </c>
      <c r="E15" s="23" t="s">
        <v>38</v>
      </c>
      <c r="F15" s="37">
        <v>162</v>
      </c>
      <c r="G15" s="32" t="s">
        <v>33</v>
      </c>
      <c r="H15" s="27" t="s">
        <v>39</v>
      </c>
      <c r="I15" s="34">
        <v>195</v>
      </c>
      <c r="J15" s="34">
        <v>31590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1809559</v>
      </c>
      <c r="C16" s="25" t="s">
        <v>50</v>
      </c>
      <c r="D16" s="26" t="s">
        <v>51</v>
      </c>
      <c r="E16" s="23" t="s">
        <v>38</v>
      </c>
      <c r="F16" s="37">
        <v>38</v>
      </c>
      <c r="G16" s="32" t="s">
        <v>33</v>
      </c>
      <c r="H16" s="27" t="s">
        <v>39</v>
      </c>
      <c r="I16" s="34">
        <v>166.67</v>
      </c>
      <c r="J16" s="34">
        <v>6333.46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1809587</v>
      </c>
      <c r="C17" s="25" t="s">
        <v>52</v>
      </c>
      <c r="D17" s="26" t="s">
        <v>53</v>
      </c>
      <c r="E17" s="23" t="s">
        <v>38</v>
      </c>
      <c r="F17" s="37">
        <v>31</v>
      </c>
      <c r="G17" s="32" t="s">
        <v>33</v>
      </c>
      <c r="H17" s="27" t="s">
        <v>39</v>
      </c>
      <c r="I17" s="34">
        <v>195</v>
      </c>
      <c r="J17" s="34">
        <v>6045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1809588</v>
      </c>
      <c r="C18" s="25" t="s">
        <v>54</v>
      </c>
      <c r="D18" s="26" t="s">
        <v>55</v>
      </c>
      <c r="E18" s="23" t="s">
        <v>38</v>
      </c>
      <c r="F18" s="37">
        <v>42</v>
      </c>
      <c r="G18" s="32" t="s">
        <v>33</v>
      </c>
      <c r="H18" s="27" t="s">
        <v>39</v>
      </c>
      <c r="I18" s="34">
        <v>166.67</v>
      </c>
      <c r="J18" s="34">
        <v>7000.14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1809589</v>
      </c>
      <c r="C19" s="25" t="s">
        <v>56</v>
      </c>
      <c r="D19" s="26" t="s">
        <v>57</v>
      </c>
      <c r="E19" s="23" t="s">
        <v>38</v>
      </c>
      <c r="F19" s="37">
        <v>158</v>
      </c>
      <c r="G19" s="32" t="s">
        <v>33</v>
      </c>
      <c r="H19" s="27" t="s">
        <v>39</v>
      </c>
      <c r="I19" s="34">
        <v>195</v>
      </c>
      <c r="J19" s="34">
        <v>30810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1809590</v>
      </c>
      <c r="C20" s="25" t="s">
        <v>58</v>
      </c>
      <c r="D20" s="26" t="s">
        <v>59</v>
      </c>
      <c r="E20" s="23" t="s">
        <v>38</v>
      </c>
      <c r="F20" s="37">
        <v>97</v>
      </c>
      <c r="G20" s="32" t="s">
        <v>33</v>
      </c>
      <c r="H20" s="27" t="s">
        <v>39</v>
      </c>
      <c r="I20" s="34">
        <v>195</v>
      </c>
      <c r="J20" s="34">
        <v>18915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1809681</v>
      </c>
      <c r="C21" s="25" t="s">
        <v>60</v>
      </c>
      <c r="D21" s="26" t="s">
        <v>61</v>
      </c>
      <c r="E21" s="23" t="s">
        <v>38</v>
      </c>
      <c r="F21" s="37">
        <v>22</v>
      </c>
      <c r="G21" s="32" t="s">
        <v>33</v>
      </c>
      <c r="H21" s="27" t="s">
        <v>39</v>
      </c>
      <c r="I21" s="34">
        <v>195</v>
      </c>
      <c r="J21" s="34">
        <v>4290</v>
      </c>
      <c r="K21" s="38"/>
      <c r="L21" s="33"/>
      <c r="M21" s="20"/>
      <c r="N21" s="9"/>
    </row>
    <row r="22" spans="1:14" s="4" customFormat="1" ht="16.5" customHeight="1">
      <c r="A22" s="63" t="s">
        <v>2</v>
      </c>
      <c r="B22" s="63"/>
      <c r="C22" s="63"/>
      <c r="D22" s="63"/>
      <c r="E22" s="63"/>
      <c r="F22" s="40">
        <f>SUM(F8:F21)</f>
        <v>1023</v>
      </c>
      <c r="G22" s="63"/>
      <c r="H22" s="63"/>
      <c r="I22" s="63"/>
      <c r="J22" s="28">
        <f>SUM(J8:J21)</f>
        <v>195171.31</v>
      </c>
      <c r="K22" s="30"/>
      <c r="L22" s="30"/>
      <c r="M22" s="30"/>
      <c r="N22" s="15" t="s">
        <v>16</v>
      </c>
    </row>
    <row r="23" spans="1:14" ht="25.5" customHeight="1">
      <c r="A23" s="45" t="s">
        <v>15</v>
      </c>
      <c r="B23" s="52"/>
      <c r="C23" s="52"/>
      <c r="D23" s="52"/>
      <c r="E23" s="52"/>
      <c r="F23" s="52"/>
      <c r="G23" s="52"/>
      <c r="H23" s="52"/>
      <c r="I23" s="21"/>
      <c r="J23" s="36">
        <f>ROUND(J22*1.2,2)</f>
        <v>234205.57</v>
      </c>
      <c r="K23" s="39"/>
      <c r="L23" s="31"/>
      <c r="M23" s="31"/>
      <c r="N23" s="14" t="s">
        <v>26</v>
      </c>
    </row>
    <row r="24" spans="1:14" s="7" customFormat="1" ht="32.25" customHeight="1">
      <c r="A24" s="49" t="s">
        <v>1</v>
      </c>
      <c r="B24" s="49"/>
      <c r="C24" s="4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.75" customHeight="1">
      <c r="A25" s="48" t="s">
        <v>6</v>
      </c>
      <c r="B25" s="48"/>
      <c r="C25" s="48"/>
      <c r="D25" s="48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8" t="s">
        <v>7</v>
      </c>
      <c r="B26" s="48"/>
      <c r="C26" s="48"/>
      <c r="D26" s="48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8" t="s">
        <v>28</v>
      </c>
      <c r="B27" s="48"/>
      <c r="C27" s="48"/>
      <c r="D27" s="48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60" customHeight="1">
      <c r="A28" s="48" t="s">
        <v>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6"/>
    </row>
    <row r="29" spans="1:13" ht="28.5" customHeight="1">
      <c r="A29" s="47" t="s">
        <v>17</v>
      </c>
      <c r="B29" s="47"/>
      <c r="C29" s="47"/>
      <c r="D29" s="47"/>
      <c r="E29" s="47"/>
      <c r="F29" s="17"/>
      <c r="G29" s="18"/>
      <c r="H29" s="18"/>
      <c r="I29" s="19"/>
      <c r="J29" s="19"/>
      <c r="K29" s="19"/>
      <c r="L29" s="19"/>
      <c r="M29" s="19"/>
    </row>
    <row r="30" spans="1:13" ht="28.5" customHeight="1">
      <c r="A30" s="41" t="s">
        <v>18</v>
      </c>
      <c r="B30" s="41" t="s">
        <v>19</v>
      </c>
      <c r="C30" s="41"/>
      <c r="D30" s="41"/>
      <c r="E30" s="41"/>
      <c r="F30" s="42" t="s">
        <v>20</v>
      </c>
      <c r="G30" s="42"/>
      <c r="H30" s="42"/>
      <c r="I30" s="19"/>
      <c r="J30" s="19"/>
      <c r="K30" s="19"/>
      <c r="L30" s="19"/>
      <c r="M30" s="19"/>
    </row>
    <row r="31" spans="4:14" ht="15">
      <c r="D31" s="3"/>
      <c r="E31" s="6"/>
      <c r="F31" s="3"/>
      <c r="G31" s="3"/>
      <c r="H31" s="3"/>
      <c r="I31" s="3"/>
      <c r="J31" s="3"/>
      <c r="K31" s="3"/>
      <c r="L31" s="3"/>
      <c r="M31" s="3"/>
      <c r="N31" s="7"/>
    </row>
  </sheetData>
  <sheetProtection/>
  <autoFilter ref="A7:N30"/>
  <mergeCells count="27">
    <mergeCell ref="A1:N1"/>
    <mergeCell ref="A26:D26"/>
    <mergeCell ref="A27:D27"/>
    <mergeCell ref="A25:D25"/>
    <mergeCell ref="B5:B6"/>
    <mergeCell ref="J4:J6"/>
    <mergeCell ref="B4:H4"/>
    <mergeCell ref="M4:M6"/>
    <mergeCell ref="A23:H23"/>
    <mergeCell ref="A2:N2"/>
    <mergeCell ref="L4:L6"/>
    <mergeCell ref="D5:D6"/>
    <mergeCell ref="A4:A6"/>
    <mergeCell ref="I4:I6"/>
    <mergeCell ref="K4:K6"/>
    <mergeCell ref="A22:E22"/>
    <mergeCell ref="G22:I22"/>
    <mergeCell ref="A30:E30"/>
    <mergeCell ref="F30:H30"/>
    <mergeCell ref="F5:F6"/>
    <mergeCell ref="G5:H5"/>
    <mergeCell ref="C5:C6"/>
    <mergeCell ref="A29:E29"/>
    <mergeCell ref="A28:N28"/>
    <mergeCell ref="A24:C24"/>
    <mergeCell ref="N4:N6"/>
    <mergeCell ref="E5:E6"/>
  </mergeCells>
  <dataValidations count="1">
    <dataValidation operator="lessThanOrEqual" allowBlank="1" showInputMessage="1" showErrorMessage="1" sqref="B8:B2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2024-01-23T05:48:04Z</dcterms:modified>
  <cp:category/>
  <cp:version/>
  <cp:contentType/>
  <cp:contentStatus/>
</cp:coreProperties>
</file>