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'РНХн'!$A$7:$M$30</definedName>
    <definedName name="_xlnm.Print_Area" localSheetId="0">'РНХн'!$A$1:$M$30</definedName>
  </definedNames>
  <calcPr fullCalcOnLoad="1"/>
</workbook>
</file>

<file path=xl/sharedStrings.xml><?xml version="1.0" encoding="utf-8"?>
<sst xmlns="http://schemas.openxmlformats.org/spreadsheetml/2006/main" count="86" uniqueCount="39">
  <si>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</si>
  <si>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</si>
  <si>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</si>
  <si>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</si>
  <si>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</si>
  <si>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</si>
  <si>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</si>
  <si>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</si>
  <si>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</si>
  <si>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</si>
  <si>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</si>
  <si>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</si>
  <si>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</si>
  <si>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</si>
  <si>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</si>
  <si>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</si>
  <si>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</si>
  <si>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</si>
  <si>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</si>
  <si>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</si>
  <si>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</si>
  <si>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</si>
  <si>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</si>
  <si>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</si>
  <si>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</si>
  <si>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</si>
  <si>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</si>
  <si>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</si>
  <si>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</si>
  <si>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2024-01-60 Трубы импортные для нефтехимпрома</t>
  </si>
  <si>
    <t>Труба б/ш 457х45,24 TP347</t>
  </si>
  <si>
    <t>Т</t>
  </si>
  <si>
    <t>АО "НК НПЗ"</t>
  </si>
  <si>
    <t>ЦентрСклад 25</t>
  </si>
  <si>
    <t>Труба б/ш 610х59,54 TP321</t>
  </si>
  <si>
    <t>Труба б/ш 355,6х11,13 TP304L</t>
  </si>
  <si>
    <t>Труба э/св 508х5 TP316L</t>
  </si>
  <si>
    <t>Труба э/св 711х9,53 UNS N08800</t>
  </si>
  <si>
    <t>Труба э/св 813х4 1.4301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</si>
</sst>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1458284</v>
      </c>
      <c r="C8" s="25">
        <v>1458284</v>
      </c>
      <c r="D8" s="26" t="s">
        <v>30</v>
      </c>
      <c r="E8" s="23" t="s">
        <v>31</v>
      </c>
      <c r="F8" s="37">
        <v>24.4</v>
      </c>
      <c r="G8" s="32" t="s">
        <v>32</v>
      </c>
      <c r="H8" s="27" t="s">
        <v>33</v>
      </c>
      <c r="I8" s="34">
        <v>527772.5</v>
      </c>
      <c r="J8" s="34">
        <v>12877649</v>
      </c>
      <c r="K8" s="33"/>
      <c r="L8" s="20"/>
      <c r="M8" s="9"/>
    </row>
    <row r="9" spans="1:13" s="10" customFormat="1" ht="48.75" customHeight="1">
      <c r="A9" s="22">
        <v>2</v>
      </c>
      <c r="B9" s="24">
        <v>1458284</v>
      </c>
      <c r="C9" s="25">
        <v>1458284</v>
      </c>
      <c r="D9" s="26" t="s">
        <v>30</v>
      </c>
      <c r="E9" s="23" t="s">
        <v>31</v>
      </c>
      <c r="F9" s="37">
        <v>4.88</v>
      </c>
      <c r="G9" s="32" t="s">
        <v>32</v>
      </c>
      <c r="H9" s="27" t="s">
        <v>33</v>
      </c>
      <c r="I9" s="34">
        <v>527775</v>
      </c>
      <c r="J9" s="34">
        <v>2575542</v>
      </c>
      <c r="K9" s="33"/>
      <c r="L9" s="20"/>
      <c r="M9" s="9"/>
    </row>
    <row r="10" spans="1:13" s="10" customFormat="1" ht="48.75" customHeight="1">
      <c r="A10" s="22">
        <v>3</v>
      </c>
      <c r="B10" s="24">
        <v>1486619</v>
      </c>
      <c r="C10" s="25">
        <v>42236</v>
      </c>
      <c r="D10" s="26" t="s">
        <v>34</v>
      </c>
      <c r="E10" s="23" t="s">
        <v>31</v>
      </c>
      <c r="F10" s="37">
        <v>30.784</v>
      </c>
      <c r="G10" s="32" t="s">
        <v>32</v>
      </c>
      <c r="H10" s="27" t="s">
        <v>33</v>
      </c>
      <c r="I10" s="34">
        <v>434937.5</v>
      </c>
      <c r="J10" s="34">
        <v>13389116</v>
      </c>
      <c r="K10" s="33"/>
      <c r="L10" s="20"/>
      <c r="M10" s="9"/>
    </row>
    <row r="11" spans="1:13" s="10" customFormat="1" ht="48.75" customHeight="1">
      <c r="A11" s="22">
        <v>4</v>
      </c>
      <c r="B11" s="24">
        <v>1486619</v>
      </c>
      <c r="C11" s="25">
        <v>42236</v>
      </c>
      <c r="D11" s="26" t="s">
        <v>34</v>
      </c>
      <c r="E11" s="23" t="s">
        <v>31</v>
      </c>
      <c r="F11" s="37">
        <v>3.959</v>
      </c>
      <c r="G11" s="32" t="s">
        <v>32</v>
      </c>
      <c r="H11" s="27" t="s">
        <v>33</v>
      </c>
      <c r="I11" s="34">
        <v>670026.67</v>
      </c>
      <c r="J11" s="34">
        <v>2652635.59</v>
      </c>
      <c r="K11" s="33"/>
      <c r="L11" s="20"/>
      <c r="M11" s="9"/>
    </row>
    <row r="12" spans="1:13" s="10" customFormat="1" ht="48.75" customHeight="1">
      <c r="A12" s="22">
        <v>5</v>
      </c>
      <c r="B12" s="24">
        <v>1692534</v>
      </c>
      <c r="C12" s="25">
        <v>42278</v>
      </c>
      <c r="D12" s="26" t="s">
        <v>35</v>
      </c>
      <c r="E12" s="23" t="s">
        <v>31</v>
      </c>
      <c r="F12" s="37">
        <v>0.672</v>
      </c>
      <c r="G12" s="32" t="s">
        <v>32</v>
      </c>
      <c r="H12" s="27" t="s">
        <v>33</v>
      </c>
      <c r="I12" s="34">
        <v>707515</v>
      </c>
      <c r="J12" s="34">
        <v>475450.08</v>
      </c>
      <c r="K12" s="33"/>
      <c r="L12" s="20"/>
      <c r="M12" s="9"/>
    </row>
    <row r="13" spans="1:13" s="10" customFormat="1" ht="48.75" customHeight="1">
      <c r="A13" s="22">
        <v>6</v>
      </c>
      <c r="B13" s="24">
        <v>1692534</v>
      </c>
      <c r="C13" s="25">
        <v>42278</v>
      </c>
      <c r="D13" s="26" t="s">
        <v>35</v>
      </c>
      <c r="E13" s="23" t="s">
        <v>31</v>
      </c>
      <c r="F13" s="37">
        <v>0.448</v>
      </c>
      <c r="G13" s="32" t="s">
        <v>32</v>
      </c>
      <c r="H13" s="27" t="s">
        <v>33</v>
      </c>
      <c r="I13" s="34">
        <v>707515</v>
      </c>
      <c r="J13" s="34">
        <v>316966.72</v>
      </c>
      <c r="K13" s="33"/>
      <c r="L13" s="20"/>
      <c r="M13" s="9"/>
    </row>
    <row r="14" spans="1:13" s="10" customFormat="1" ht="48.75" customHeight="1">
      <c r="A14" s="22">
        <v>7</v>
      </c>
      <c r="B14" s="24">
        <v>1692534</v>
      </c>
      <c r="C14" s="25">
        <v>42278</v>
      </c>
      <c r="D14" s="26" t="s">
        <v>35</v>
      </c>
      <c r="E14" s="23" t="s">
        <v>31</v>
      </c>
      <c r="F14" s="37">
        <v>0.412</v>
      </c>
      <c r="G14" s="32" t="s">
        <v>32</v>
      </c>
      <c r="H14" s="27" t="s">
        <v>33</v>
      </c>
      <c r="I14" s="34">
        <v>760155.83</v>
      </c>
      <c r="J14" s="34">
        <v>313184.2</v>
      </c>
      <c r="K14" s="33"/>
      <c r="L14" s="20"/>
      <c r="M14" s="9"/>
    </row>
    <row r="15" spans="1:13" s="10" customFormat="1" ht="48.75" customHeight="1">
      <c r="A15" s="22">
        <v>8</v>
      </c>
      <c r="B15" s="24">
        <v>1724075</v>
      </c>
      <c r="C15" s="25">
        <v>42247</v>
      </c>
      <c r="D15" s="26" t="s">
        <v>36</v>
      </c>
      <c r="E15" s="23" t="s">
        <v>31</v>
      </c>
      <c r="F15" s="37">
        <v>0.12</v>
      </c>
      <c r="G15" s="32" t="s">
        <v>32</v>
      </c>
      <c r="H15" s="27" t="s">
        <v>33</v>
      </c>
      <c r="I15" s="34">
        <v>202285.83</v>
      </c>
      <c r="J15" s="34">
        <v>24274.3</v>
      </c>
      <c r="K15" s="33"/>
      <c r="L15" s="20"/>
      <c r="M15" s="9"/>
    </row>
    <row r="16" spans="1:13" s="10" customFormat="1" ht="48.75" customHeight="1">
      <c r="A16" s="22">
        <v>9</v>
      </c>
      <c r="B16" s="24">
        <v>1724075</v>
      </c>
      <c r="C16" s="25">
        <v>42247</v>
      </c>
      <c r="D16" s="26" t="s">
        <v>36</v>
      </c>
      <c r="E16" s="23" t="s">
        <v>31</v>
      </c>
      <c r="F16" s="37">
        <v>0.006</v>
      </c>
      <c r="G16" s="32" t="s">
        <v>32</v>
      </c>
      <c r="H16" s="27" t="s">
        <v>33</v>
      </c>
      <c r="I16" s="34">
        <v>468155.83</v>
      </c>
      <c r="J16" s="34">
        <v>2808.93</v>
      </c>
      <c r="K16" s="33"/>
      <c r="L16" s="20"/>
      <c r="M16" s="9"/>
    </row>
    <row r="17" spans="1:13" s="10" customFormat="1" ht="48.75" customHeight="1">
      <c r="A17" s="22">
        <v>10</v>
      </c>
      <c r="B17" s="24">
        <v>1724075</v>
      </c>
      <c r="C17" s="25">
        <v>42247</v>
      </c>
      <c r="D17" s="26" t="s">
        <v>36</v>
      </c>
      <c r="E17" s="23" t="s">
        <v>31</v>
      </c>
      <c r="F17" s="37">
        <v>1.627</v>
      </c>
      <c r="G17" s="32" t="s">
        <v>32</v>
      </c>
      <c r="H17" s="27" t="s">
        <v>33</v>
      </c>
      <c r="I17" s="34">
        <v>475225.83</v>
      </c>
      <c r="J17" s="34">
        <v>773192.43</v>
      </c>
      <c r="K17" s="33"/>
      <c r="L17" s="20"/>
      <c r="M17" s="9"/>
    </row>
    <row r="18" spans="1:13" s="10" customFormat="1" ht="48.75" customHeight="1">
      <c r="A18" s="22">
        <v>11</v>
      </c>
      <c r="B18" s="24">
        <v>1724075</v>
      </c>
      <c r="C18" s="25">
        <v>42247</v>
      </c>
      <c r="D18" s="26" t="s">
        <v>36</v>
      </c>
      <c r="E18" s="23" t="s">
        <v>31</v>
      </c>
      <c r="F18" s="37">
        <v>0.286</v>
      </c>
      <c r="G18" s="32" t="s">
        <v>32</v>
      </c>
      <c r="H18" s="27" t="s">
        <v>33</v>
      </c>
      <c r="I18" s="34">
        <v>714445.83</v>
      </c>
      <c r="J18" s="34">
        <v>204331.51</v>
      </c>
      <c r="K18" s="33"/>
      <c r="L18" s="20"/>
      <c r="M18" s="9"/>
    </row>
    <row r="19" spans="1:13" s="10" customFormat="1" ht="48.75" customHeight="1">
      <c r="A19" s="22">
        <v>12</v>
      </c>
      <c r="B19" s="24">
        <v>1724075</v>
      </c>
      <c r="C19" s="25">
        <v>42247</v>
      </c>
      <c r="D19" s="26" t="s">
        <v>36</v>
      </c>
      <c r="E19" s="23" t="s">
        <v>31</v>
      </c>
      <c r="F19" s="37">
        <v>0.058</v>
      </c>
      <c r="G19" s="32" t="s">
        <v>32</v>
      </c>
      <c r="H19" s="27" t="s">
        <v>33</v>
      </c>
      <c r="I19" s="34">
        <v>714445.83</v>
      </c>
      <c r="J19" s="34">
        <v>41437.86</v>
      </c>
      <c r="K19" s="33"/>
      <c r="L19" s="20"/>
      <c r="M19" s="9"/>
    </row>
    <row r="20" spans="1:13" s="10" customFormat="1" ht="48.75" customHeight="1">
      <c r="A20" s="22">
        <v>13</v>
      </c>
      <c r="B20" s="24">
        <v>1785186</v>
      </c>
      <c r="C20" s="25">
        <v>42015</v>
      </c>
      <c r="D20" s="26" t="s">
        <v>37</v>
      </c>
      <c r="E20" s="23" t="s">
        <v>31</v>
      </c>
      <c r="F20" s="37">
        <v>0.956</v>
      </c>
      <c r="G20" s="32" t="s">
        <v>32</v>
      </c>
      <c r="H20" s="27" t="s">
        <v>33</v>
      </c>
      <c r="I20" s="34">
        <v>2109151.67</v>
      </c>
      <c r="J20" s="34">
        <v>2016349</v>
      </c>
      <c r="K20" s="33"/>
      <c r="L20" s="20"/>
      <c r="M20" s="9"/>
    </row>
    <row r="21" spans="1:13" s="10" customFormat="1" ht="48.75" customHeight="1">
      <c r="A21" s="22">
        <v>14</v>
      </c>
      <c r="B21" s="24">
        <v>10325215</v>
      </c>
      <c r="C21" s="25">
        <v>10325215</v>
      </c>
      <c r="D21" s="26" t="s">
        <v>38</v>
      </c>
      <c r="E21" s="23" t="s">
        <v>31</v>
      </c>
      <c r="F21" s="37">
        <v>0.551</v>
      </c>
      <c r="G21" s="32" t="s">
        <v>32</v>
      </c>
      <c r="H21" s="27" t="s">
        <v>33</v>
      </c>
      <c r="I21" s="34">
        <v>343077.5</v>
      </c>
      <c r="J21" s="34">
        <v>189035.7</v>
      </c>
      <c r="K21" s="33"/>
      <c r="L21" s="20"/>
      <c r="M21" s="9"/>
    </row>
    <row r="22" spans="1:13" s="4" customFormat="1" ht="16.5" customHeight="1">
      <c r="A22" s="56" t="s">
        <v>2</v>
      </c>
      <c r="B22" s="56"/>
      <c r="C22" s="56"/>
      <c r="D22" s="56"/>
      <c r="E22" s="56"/>
      <c r="F22" s="38">
        <f>SUM(F8:F21)</f>
        <v>69.159</v>
      </c>
      <c r="G22" s="56"/>
      <c r="H22" s="56"/>
      <c r="I22" s="56"/>
      <c r="J22" s="28">
        <f>SUM(J8:J21)</f>
        <v>35851973.32</v>
      </c>
      <c r="K22" s="30"/>
      <c r="L22" s="30"/>
      <c r="M22" s="15" t="s">
        <v>16</v>
      </c>
    </row>
    <row r="23" spans="1:13" ht="25.5" customHeight="1">
      <c r="A23" s="46" t="s">
        <v>15</v>
      </c>
      <c r="B23" s="47"/>
      <c r="C23" s="47"/>
      <c r="D23" s="47"/>
      <c r="E23" s="47"/>
      <c r="F23" s="47"/>
      <c r="G23" s="47"/>
      <c r="H23" s="47"/>
      <c r="I23" s="21"/>
      <c r="J23" s="36">
        <f>ROUND(J22*1.2,2)</f>
        <v>43022367.98</v>
      </c>
      <c r="K23" s="31"/>
      <c r="L23" s="31"/>
      <c r="M23" s="14" t="s">
        <v>26</v>
      </c>
    </row>
    <row r="24" spans="1:13" s="7" customFormat="1" ht="32.25" customHeight="1">
      <c r="A24" s="61" t="s">
        <v>1</v>
      </c>
      <c r="B24" s="61"/>
      <c r="C24" s="61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5.75" customHeight="1">
      <c r="A25" s="40" t="s">
        <v>6</v>
      </c>
      <c r="B25" s="40"/>
      <c r="C25" s="40"/>
      <c r="D25" s="40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.75" customHeight="1">
      <c r="A26" s="40" t="s">
        <v>7</v>
      </c>
      <c r="B26" s="40"/>
      <c r="C26" s="40"/>
      <c r="D26" s="40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.75" customHeight="1">
      <c r="A27" s="40" t="s">
        <v>28</v>
      </c>
      <c r="B27" s="40"/>
      <c r="C27" s="40"/>
      <c r="D27" s="40"/>
      <c r="E27" s="29"/>
      <c r="F27" s="29"/>
      <c r="G27" s="29"/>
      <c r="H27" s="29"/>
      <c r="I27" s="29"/>
      <c r="J27" s="29"/>
      <c r="K27" s="29"/>
      <c r="L27" s="29"/>
      <c r="M27" s="29"/>
    </row>
    <row r="28" spans="1:14" ht="60" customHeight="1">
      <c r="A28" s="40" t="s">
        <v>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6"/>
    </row>
    <row r="29" spans="1:12" ht="28.5" customHeight="1">
      <c r="A29" s="60" t="s">
        <v>17</v>
      </c>
      <c r="B29" s="60"/>
      <c r="C29" s="60"/>
      <c r="D29" s="60"/>
      <c r="E29" s="60"/>
      <c r="F29" s="17"/>
      <c r="G29" s="18"/>
      <c r="H29" s="18"/>
      <c r="I29" s="19"/>
      <c r="J29" s="19"/>
      <c r="K29" s="19"/>
      <c r="L29" s="19"/>
    </row>
    <row r="30" spans="1:12" ht="28.5" customHeight="1">
      <c r="A30" s="57" t="s">
        <v>18</v>
      </c>
      <c r="B30" s="57" t="s">
        <v>19</v>
      </c>
      <c r="C30" s="57"/>
      <c r="D30" s="57"/>
      <c r="E30" s="57"/>
      <c r="F30" s="58" t="s">
        <v>20</v>
      </c>
      <c r="G30" s="58"/>
      <c r="H30" s="58"/>
      <c r="I30" s="19"/>
      <c r="J30" s="19"/>
      <c r="K30" s="19"/>
      <c r="L30" s="19"/>
    </row>
    <row r="31" spans="4:13" ht="15">
      <c r="D31" s="3"/>
      <c r="E31" s="6"/>
      <c r="F31" s="3"/>
      <c r="G31" s="3"/>
      <c r="H31" s="3"/>
      <c r="I31" s="3"/>
      <c r="J31" s="3"/>
      <c r="K31" s="3"/>
      <c r="L31" s="3"/>
      <c r="M31" s="7"/>
    </row>
  </sheetData>
  <sheetProtection/>
  <autoFilter ref="A7:M30"/>
  <mergeCells count="26">
    <mergeCell ref="A30:E30"/>
    <mergeCell ref="F30:H30"/>
    <mergeCell ref="F5:F6"/>
    <mergeCell ref="G5:H5"/>
    <mergeCell ref="C5:C6"/>
    <mergeCell ref="A29:E29"/>
    <mergeCell ref="A28:M28"/>
    <mergeCell ref="A24:C24"/>
    <mergeCell ref="M4:M6"/>
    <mergeCell ref="E5:E6"/>
    <mergeCell ref="K4:K6"/>
    <mergeCell ref="D5:D6"/>
    <mergeCell ref="A4:A6"/>
    <mergeCell ref="I4:I6"/>
    <mergeCell ref="A22:E22"/>
    <mergeCell ref="G22:I22"/>
    <mergeCell ref="A1:M1"/>
    <mergeCell ref="A26:D26"/>
    <mergeCell ref="A27:D27"/>
    <mergeCell ref="A25:D25"/>
    <mergeCell ref="B5:B6"/>
    <mergeCell ref="J4:J6"/>
    <mergeCell ref="B4:H4"/>
    <mergeCell ref="L4:L6"/>
    <mergeCell ref="A23:H23"/>
    <mergeCell ref="A2:M2"/>
  </mergeCells>
  <dataValidations count="1">
    <dataValidation operator="lessThanOrEqual" allowBlank="1" showInputMessage="1" showErrorMessage="1" sqref="B8:B2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2024-01-23T07:02:56Z</dcterms:modified>
  <cp:category/>
  <cp:version/>
  <cp:contentType/>
  <cp:contentStatus/>
</cp:coreProperties>
</file>