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'РНХн'!$A$7:$M$19</definedName>
    <definedName name="_xlnm.Print_Area" localSheetId="0">'РНХн'!$A$1:$M$19</definedName>
  </definedNames>
  <calcPr fullCalcOnLoad="1"/>
</workbook>
</file>

<file path=xl/sharedStrings.xml><?xml version="1.0" encoding="utf-8"?>
<sst xmlns="http://schemas.openxmlformats.org/spreadsheetml/2006/main" count="44" uniqueCount="36">
  <si>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</si>
  <si>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</si>
  <si>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</si>
  <si>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</si>
  <si>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</si>
  <si>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</si>
  <si>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</si>
  <si>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</si>
  <si>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</si>
  <si>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</si>
  <si>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</si>
  <si>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</si>
  <si>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</si>
  <si>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</si>
  <si>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</si>
  <si>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</si>
  <si>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</si>
  <si>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</si>
  <si>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</si>
  <si>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</si>
  <si>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</si>
  <si>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</si>
  <si>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</si>
  <si>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</si>
  <si>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</si>
  <si>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</si>
  <si>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</si>
  <si>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</si>
  <si>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</si>
  <si>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2024-01-62 Трубы импортные сварные</t>
  </si>
  <si>
    <t>1948802</t>
  </si>
  <si>
    <t>Труба сварная 406,4х4 1.4571</t>
  </si>
  <si>
    <t>Т</t>
  </si>
  <si>
    <t>АО "НК НПЗ"</t>
  </si>
  <si>
    <t>ЦентрСклад 25</t>
  </si>
  <si>
    <t>Труба сварная 508х4 1.4571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</si>
</sst>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view="pageBreakPreview" zoomScaleSheetLayoutView="100" workbookViewId="0" topLeftCell="A1">
      <selection activeCell="G15" sqref="G15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1" t="s">
        <v>13</v>
      </c>
      <c r="L4" s="41" t="s">
        <v>14</v>
      </c>
      <c r="M4" s="62" t="s">
        <v>3</v>
      </c>
    </row>
    <row r="5" spans="1:13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9"/>
      <c r="I5" s="54"/>
      <c r="J5" s="44"/>
      <c r="K5" s="48"/>
      <c r="L5" s="48"/>
      <c r="M5" s="48"/>
    </row>
    <row r="6" spans="1:13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2"/>
      <c r="L6" s="42"/>
      <c r="M6" s="42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12</v>
      </c>
      <c r="L7" s="8">
        <v>13</v>
      </c>
      <c r="M7" s="9">
        <v>14</v>
      </c>
    </row>
    <row r="8" spans="1:13" s="10" customFormat="1" ht="48.75" customHeight="1">
      <c r="A8" s="22">
        <v>1</v>
      </c>
      <c r="B8" s="24">
        <v>1948802</v>
      </c>
      <c r="C8" s="25" t="s">
        <v>30</v>
      </c>
      <c r="D8" s="26" t="s">
        <v>31</v>
      </c>
      <c r="E8" s="23" t="s">
        <v>32</v>
      </c>
      <c r="F8" s="37">
        <v>0.432</v>
      </c>
      <c r="G8" s="32" t="s">
        <v>33</v>
      </c>
      <c r="H8" s="27" t="s">
        <v>34</v>
      </c>
      <c r="I8" s="34">
        <v>319585</v>
      </c>
      <c r="J8" s="34">
        <v>138060.72</v>
      </c>
      <c r="K8" s="33"/>
      <c r="L8" s="20"/>
      <c r="M8" s="9"/>
    </row>
    <row r="9" spans="1:13" s="10" customFormat="1" ht="48.75" customHeight="1">
      <c r="A9" s="22">
        <v>2</v>
      </c>
      <c r="B9" s="24">
        <v>1948802</v>
      </c>
      <c r="C9" s="25" t="s">
        <v>30</v>
      </c>
      <c r="D9" s="26" t="s">
        <v>31</v>
      </c>
      <c r="E9" s="23" t="s">
        <v>32</v>
      </c>
      <c r="F9" s="37">
        <v>0.178</v>
      </c>
      <c r="G9" s="32" t="s">
        <v>33</v>
      </c>
      <c r="H9" s="27" t="s">
        <v>34</v>
      </c>
      <c r="I9" s="34">
        <v>759015</v>
      </c>
      <c r="J9" s="34">
        <v>135104.67</v>
      </c>
      <c r="K9" s="33"/>
      <c r="L9" s="20"/>
      <c r="M9" s="9"/>
    </row>
    <row r="10" spans="1:13" s="10" customFormat="1" ht="48.75" customHeight="1">
      <c r="A10" s="22">
        <v>3</v>
      </c>
      <c r="B10" s="24">
        <v>1949454</v>
      </c>
      <c r="C10" s="25">
        <v>1949454</v>
      </c>
      <c r="D10" s="26" t="s">
        <v>35</v>
      </c>
      <c r="E10" s="23" t="s">
        <v>32</v>
      </c>
      <c r="F10" s="37">
        <v>0.91</v>
      </c>
      <c r="G10" s="32" t="s">
        <v>33</v>
      </c>
      <c r="H10" s="27" t="s">
        <v>34</v>
      </c>
      <c r="I10" s="34">
        <v>846715.83</v>
      </c>
      <c r="J10" s="34">
        <v>770511.41</v>
      </c>
      <c r="K10" s="33"/>
      <c r="L10" s="20"/>
      <c r="M10" s="9"/>
    </row>
    <row r="11" spans="1:13" s="4" customFormat="1" ht="16.5" customHeight="1">
      <c r="A11" s="56" t="s">
        <v>2</v>
      </c>
      <c r="B11" s="56"/>
      <c r="C11" s="56"/>
      <c r="D11" s="56"/>
      <c r="E11" s="56"/>
      <c r="F11" s="38">
        <f>SUM(F8:F10)</f>
        <v>1.52</v>
      </c>
      <c r="G11" s="56"/>
      <c r="H11" s="56"/>
      <c r="I11" s="56"/>
      <c r="J11" s="28">
        <f>SUM(J8:J10)</f>
        <v>1043676.8</v>
      </c>
      <c r="K11" s="30"/>
      <c r="L11" s="30"/>
      <c r="M11" s="15" t="s">
        <v>16</v>
      </c>
    </row>
    <row r="12" spans="1:13" ht="25.5" customHeight="1">
      <c r="A12" s="46" t="s">
        <v>15</v>
      </c>
      <c r="B12" s="47"/>
      <c r="C12" s="47"/>
      <c r="D12" s="47"/>
      <c r="E12" s="47"/>
      <c r="F12" s="47"/>
      <c r="G12" s="47"/>
      <c r="H12" s="47"/>
      <c r="I12" s="21"/>
      <c r="J12" s="36">
        <f>ROUND(J11*1.2,2)</f>
        <v>1252412.16</v>
      </c>
      <c r="K12" s="31"/>
      <c r="L12" s="31"/>
      <c r="M12" s="14" t="s">
        <v>26</v>
      </c>
    </row>
    <row r="13" spans="1:13" s="7" customFormat="1" ht="32.25" customHeight="1">
      <c r="A13" s="61" t="s">
        <v>1</v>
      </c>
      <c r="B13" s="61"/>
      <c r="C13" s="61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15.75" customHeight="1">
      <c r="A14" s="40" t="s">
        <v>6</v>
      </c>
      <c r="B14" s="40"/>
      <c r="C14" s="40"/>
      <c r="D14" s="40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15.75" customHeight="1">
      <c r="A15" s="40" t="s">
        <v>7</v>
      </c>
      <c r="B15" s="40"/>
      <c r="C15" s="40"/>
      <c r="D15" s="40"/>
      <c r="E15" s="29"/>
      <c r="F15" s="29"/>
      <c r="G15" s="29"/>
      <c r="H15" s="29"/>
      <c r="I15" s="29"/>
      <c r="J15" s="29"/>
      <c r="K15" s="29"/>
      <c r="L15" s="29"/>
      <c r="M15" s="29"/>
    </row>
    <row r="16" spans="1:13" ht="15.75" customHeight="1">
      <c r="A16" s="40" t="s">
        <v>28</v>
      </c>
      <c r="B16" s="40"/>
      <c r="C16" s="40"/>
      <c r="D16" s="40"/>
      <c r="E16" s="29"/>
      <c r="F16" s="29"/>
      <c r="G16" s="29"/>
      <c r="H16" s="29"/>
      <c r="I16" s="29"/>
      <c r="J16" s="29"/>
      <c r="K16" s="29"/>
      <c r="L16" s="29"/>
      <c r="M16" s="29"/>
    </row>
    <row r="17" spans="1:14" ht="60" customHeight="1">
      <c r="A17" s="40" t="s">
        <v>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6"/>
    </row>
    <row r="18" spans="1:12" ht="28.5" customHeight="1">
      <c r="A18" s="60" t="s">
        <v>17</v>
      </c>
      <c r="B18" s="60"/>
      <c r="C18" s="60"/>
      <c r="D18" s="60"/>
      <c r="E18" s="60"/>
      <c r="F18" s="17"/>
      <c r="G18" s="18"/>
      <c r="H18" s="18"/>
      <c r="I18" s="19"/>
      <c r="J18" s="19"/>
      <c r="K18" s="19"/>
      <c r="L18" s="19"/>
    </row>
    <row r="19" spans="1:12" ht="28.5" customHeight="1">
      <c r="A19" s="57" t="s">
        <v>18</v>
      </c>
      <c r="B19" s="57" t="s">
        <v>19</v>
      </c>
      <c r="C19" s="57"/>
      <c r="D19" s="57"/>
      <c r="E19" s="57"/>
      <c r="F19" s="58" t="s">
        <v>20</v>
      </c>
      <c r="G19" s="58"/>
      <c r="H19" s="58"/>
      <c r="I19" s="19"/>
      <c r="J19" s="19"/>
      <c r="K19" s="19"/>
      <c r="L19" s="19"/>
    </row>
    <row r="20" spans="4:13" ht="15">
      <c r="D20" s="3"/>
      <c r="E20" s="6"/>
      <c r="F20" s="3"/>
      <c r="G20" s="3"/>
      <c r="H20" s="3"/>
      <c r="I20" s="3"/>
      <c r="J20" s="3"/>
      <c r="K20" s="3"/>
      <c r="L20" s="3"/>
      <c r="M20" s="7"/>
    </row>
  </sheetData>
  <sheetProtection/>
  <autoFilter ref="A7:M19"/>
  <mergeCells count="26">
    <mergeCell ref="A19:E19"/>
    <mergeCell ref="F19:H19"/>
    <mergeCell ref="F5:F6"/>
    <mergeCell ref="G5:H5"/>
    <mergeCell ref="C5:C6"/>
    <mergeCell ref="A18:E18"/>
    <mergeCell ref="A17:M17"/>
    <mergeCell ref="A13:C13"/>
    <mergeCell ref="M4:M6"/>
    <mergeCell ref="E5:E6"/>
    <mergeCell ref="K4:K6"/>
    <mergeCell ref="D5:D6"/>
    <mergeCell ref="A4:A6"/>
    <mergeCell ref="I4:I6"/>
    <mergeCell ref="A11:E11"/>
    <mergeCell ref="G11:I11"/>
    <mergeCell ref="A1:M1"/>
    <mergeCell ref="A15:D15"/>
    <mergeCell ref="A16:D16"/>
    <mergeCell ref="A14:D14"/>
    <mergeCell ref="B5:B6"/>
    <mergeCell ref="J4:J6"/>
    <mergeCell ref="B4:H4"/>
    <mergeCell ref="L4:L6"/>
    <mergeCell ref="A12:H12"/>
    <mergeCell ref="A2:M2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2024-01-23T07:07:33Z</dcterms:modified>
  <cp:category/>
  <cp:version/>
  <cp:contentType/>
  <cp:contentStatus/>
</cp:coreProperties>
</file>