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'РНХн'!$A$7:$M$22</definedName>
    <definedName name="_xlnm.Print_Area" localSheetId="0">'РНХн'!$A$1:$M$22</definedName>
  </definedNames>
  <calcPr fullCalcOnLoad="1"/>
</workbook>
</file>

<file path=xl/sharedStrings.xml><?xml version="1.0" encoding="utf-8"?>
<sst xmlns="http://schemas.openxmlformats.org/spreadsheetml/2006/main" count="59" uniqueCount="44">
  <si>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</si>
  <si>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</si>
  <si>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</si>
  <si>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</si>
  <si>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</si>
  <si>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</si>
  <si>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</si>
  <si>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</si>
  <si>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</si>
  <si>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</si>
  <si>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</si>
  <si>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</si>
  <si>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</si>
  <si>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</si>
  <si>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</si>
  <si>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</si>
  <si>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</si>
  <si>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</si>
  <si>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</si>
  <si>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</si>
  <si>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</si>
  <si>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</si>
  <si>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</si>
  <si>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</si>
  <si>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</si>
  <si>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</si>
  <si>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</si>
  <si>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</si>
  <si>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</si>
  <si>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2024-01-64 Детали трубопроводов стальные</t>
  </si>
  <si>
    <t>017910</t>
  </si>
  <si>
    <t>Тройник ПТТ 530х30-426х16-4,0-15Х5М-У</t>
  </si>
  <si>
    <t>ШТ</t>
  </si>
  <si>
    <t>АО "НК НПЗ"</t>
  </si>
  <si>
    <t>ЦентрСклад 25</t>
  </si>
  <si>
    <t>020232</t>
  </si>
  <si>
    <t>Отвод 90 426х18-850-850-6,3-15Х5М</t>
  </si>
  <si>
    <t>072193</t>
  </si>
  <si>
    <t>Велдолет BW 610х9,53-219,1х5,56 WPNIC</t>
  </si>
  <si>
    <t>072238</t>
  </si>
  <si>
    <t>Отвод 90 SW 6000 DN25 F22 Cl.3</t>
  </si>
  <si>
    <t>072197</t>
  </si>
  <si>
    <t>Отвод 90-610х9,53 BW BE WPL6</t>
  </si>
  <si>
    <t>Отвод 90 325Х16-750-750-6,3-08Х18Н10Т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</si>
</sst>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 topLeftCell="A1">
      <selection activeCell="D9" sqref="D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1466926</v>
      </c>
      <c r="C8" s="25" t="s">
        <v>30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2615495.83</v>
      </c>
      <c r="J8" s="34">
        <v>2615495.83</v>
      </c>
      <c r="K8" s="33"/>
      <c r="L8" s="20"/>
      <c r="M8" s="9"/>
    </row>
    <row r="9" spans="1:13" s="10" customFormat="1" ht="48.75" customHeight="1">
      <c r="A9" s="22">
        <v>2</v>
      </c>
      <c r="B9" s="24">
        <v>1467244</v>
      </c>
      <c r="C9" s="25" t="s">
        <v>35</v>
      </c>
      <c r="D9" s="26" t="s">
        <v>36</v>
      </c>
      <c r="E9" s="23" t="s">
        <v>32</v>
      </c>
      <c r="F9" s="37">
        <v>3</v>
      </c>
      <c r="G9" s="32" t="s">
        <v>33</v>
      </c>
      <c r="H9" s="27" t="s">
        <v>34</v>
      </c>
      <c r="I9" s="34">
        <v>874804.17</v>
      </c>
      <c r="J9" s="34">
        <v>2624412.51</v>
      </c>
      <c r="K9" s="33"/>
      <c r="L9" s="20"/>
      <c r="M9" s="9"/>
    </row>
    <row r="10" spans="1:13" s="10" customFormat="1" ht="48.75" customHeight="1">
      <c r="A10" s="22">
        <v>3</v>
      </c>
      <c r="B10" s="24">
        <v>1513835</v>
      </c>
      <c r="C10" s="25" t="s">
        <v>37</v>
      </c>
      <c r="D10" s="26" t="s">
        <v>38</v>
      </c>
      <c r="E10" s="23" t="s">
        <v>32</v>
      </c>
      <c r="F10" s="37">
        <v>1</v>
      </c>
      <c r="G10" s="32" t="s">
        <v>33</v>
      </c>
      <c r="H10" s="27" t="s">
        <v>34</v>
      </c>
      <c r="I10" s="34">
        <v>572531.67</v>
      </c>
      <c r="J10" s="34">
        <v>572531.67</v>
      </c>
      <c r="K10" s="33"/>
      <c r="L10" s="20"/>
      <c r="M10" s="9"/>
    </row>
    <row r="11" spans="1:13" s="10" customFormat="1" ht="48.75" customHeight="1">
      <c r="A11" s="22">
        <v>4</v>
      </c>
      <c r="B11" s="24">
        <v>1550355</v>
      </c>
      <c r="C11" s="25" t="s">
        <v>39</v>
      </c>
      <c r="D11" s="26" t="s">
        <v>40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314743.33</v>
      </c>
      <c r="J11" s="34">
        <v>314743.33</v>
      </c>
      <c r="K11" s="33"/>
      <c r="L11" s="20"/>
      <c r="M11" s="9"/>
    </row>
    <row r="12" spans="1:13" s="10" customFormat="1" ht="48.75" customHeight="1">
      <c r="A12" s="22">
        <v>5</v>
      </c>
      <c r="B12" s="24">
        <v>1705136</v>
      </c>
      <c r="C12" s="25" t="s">
        <v>41</v>
      </c>
      <c r="D12" s="26" t="s">
        <v>42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1863035</v>
      </c>
      <c r="J12" s="34">
        <v>3726070</v>
      </c>
      <c r="K12" s="33"/>
      <c r="L12" s="20"/>
      <c r="M12" s="9"/>
    </row>
    <row r="13" spans="1:13" s="10" customFormat="1" ht="48.75" customHeight="1">
      <c r="A13" s="22">
        <v>6</v>
      </c>
      <c r="B13" s="24">
        <v>1808000</v>
      </c>
      <c r="C13" s="25">
        <v>1808000</v>
      </c>
      <c r="D13" s="26" t="s">
        <v>43</v>
      </c>
      <c r="E13" s="23" t="s">
        <v>32</v>
      </c>
      <c r="F13" s="37">
        <v>3</v>
      </c>
      <c r="G13" s="32" t="s">
        <v>33</v>
      </c>
      <c r="H13" s="27" t="s">
        <v>34</v>
      </c>
      <c r="I13" s="34">
        <v>373910</v>
      </c>
      <c r="J13" s="34">
        <v>1121730</v>
      </c>
      <c r="K13" s="33"/>
      <c r="L13" s="20"/>
      <c r="M13" s="9"/>
    </row>
    <row r="14" spans="1:13" s="4" customFormat="1" ht="16.5" customHeight="1">
      <c r="A14" s="56" t="s">
        <v>2</v>
      </c>
      <c r="B14" s="56"/>
      <c r="C14" s="56"/>
      <c r="D14" s="56"/>
      <c r="E14" s="56"/>
      <c r="F14" s="38">
        <f>SUM(F8:F13)</f>
        <v>11</v>
      </c>
      <c r="G14" s="56"/>
      <c r="H14" s="56"/>
      <c r="I14" s="56"/>
      <c r="J14" s="28">
        <f>SUM(J8:J13)</f>
        <v>10974983.34</v>
      </c>
      <c r="K14" s="30"/>
      <c r="L14" s="30"/>
      <c r="M14" s="15" t="s">
        <v>16</v>
      </c>
    </row>
    <row r="15" spans="1:13" ht="25.5" customHeight="1">
      <c r="A15" s="46" t="s">
        <v>15</v>
      </c>
      <c r="B15" s="47"/>
      <c r="C15" s="47"/>
      <c r="D15" s="47"/>
      <c r="E15" s="47"/>
      <c r="F15" s="47"/>
      <c r="G15" s="47"/>
      <c r="H15" s="47"/>
      <c r="I15" s="21"/>
      <c r="J15" s="36">
        <f>ROUND(J14*1.2,2)</f>
        <v>13169980.01</v>
      </c>
      <c r="K15" s="31"/>
      <c r="L15" s="31"/>
      <c r="M15" s="14" t="s">
        <v>26</v>
      </c>
    </row>
    <row r="16" spans="1:13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 customHeight="1">
      <c r="A17" s="40" t="s">
        <v>6</v>
      </c>
      <c r="B17" s="40"/>
      <c r="C17" s="40"/>
      <c r="D17" s="40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.75" customHeight="1">
      <c r="A18" s="40" t="s">
        <v>7</v>
      </c>
      <c r="B18" s="40"/>
      <c r="C18" s="40"/>
      <c r="D18" s="40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.75" customHeight="1">
      <c r="A19" s="40" t="s">
        <v>28</v>
      </c>
      <c r="B19" s="40"/>
      <c r="C19" s="40"/>
      <c r="D19" s="40"/>
      <c r="E19" s="29"/>
      <c r="F19" s="29"/>
      <c r="G19" s="29"/>
      <c r="H19" s="29"/>
      <c r="I19" s="29"/>
      <c r="J19" s="29"/>
      <c r="K19" s="29"/>
      <c r="L19" s="29"/>
      <c r="M19" s="29"/>
    </row>
    <row r="20" spans="1:14" ht="60" customHeight="1">
      <c r="A20" s="40" t="s">
        <v>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6"/>
    </row>
    <row r="21" spans="1:12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</row>
    <row r="22" spans="1:12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</row>
    <row r="23" spans="4:13" ht="15">
      <c r="D23" s="3"/>
      <c r="E23" s="6"/>
      <c r="F23" s="3"/>
      <c r="G23" s="3"/>
      <c r="H23" s="3"/>
      <c r="I23" s="3"/>
      <c r="J23" s="3"/>
      <c r="K23" s="3"/>
      <c r="L23" s="3"/>
      <c r="M23" s="7"/>
    </row>
  </sheetData>
  <sheetProtection/>
  <autoFilter ref="A7:M22"/>
  <mergeCells count="26">
    <mergeCell ref="A22:E22"/>
    <mergeCell ref="F22:H22"/>
    <mergeCell ref="F5:F6"/>
    <mergeCell ref="G5:H5"/>
    <mergeCell ref="C5:C6"/>
    <mergeCell ref="A21:E21"/>
    <mergeCell ref="A20:M20"/>
    <mergeCell ref="A16:C16"/>
    <mergeCell ref="M4:M6"/>
    <mergeCell ref="E5:E6"/>
    <mergeCell ref="K4:K6"/>
    <mergeCell ref="D5:D6"/>
    <mergeCell ref="A4:A6"/>
    <mergeCell ref="I4:I6"/>
    <mergeCell ref="A14:E14"/>
    <mergeCell ref="G14:I14"/>
    <mergeCell ref="A1:M1"/>
    <mergeCell ref="A18:D18"/>
    <mergeCell ref="A19:D19"/>
    <mergeCell ref="A17:D17"/>
    <mergeCell ref="B5:B6"/>
    <mergeCell ref="J4:J6"/>
    <mergeCell ref="B4:H4"/>
    <mergeCell ref="L4:L6"/>
    <mergeCell ref="A15:H15"/>
    <mergeCell ref="A2:M2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2024-01-23T07:12:44Z</dcterms:modified>
  <cp:category/>
  <cp:version/>
  <cp:contentType/>
  <cp:contentStatus/>
</cp:coreProperties>
</file>