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38 УСМТР\Приложение к объявлению о запросе цен лот 138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3" i="1" l="1"/>
  <c r="M12" i="1" s="1"/>
  <c r="Q4" i="1" s="1"/>
  <c r="T3" i="1" l="1"/>
  <c r="U3" i="1" s="1"/>
</calcChain>
</file>

<file path=xl/sharedStrings.xml><?xml version="1.0" encoding="utf-8"?>
<sst xmlns="http://schemas.openxmlformats.org/spreadsheetml/2006/main" count="65" uniqueCount="47">
  <si>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</si>
  <si>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</si>
  <si>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</si>
  <si>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</si>
  <si>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</si>
  <si>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</si>
  <si>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</si>
  <si>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</si>
  <si>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</si>
  <si>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</si>
  <si>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</si>
  <si>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</si>
  <si>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</si>
  <si>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</si>
  <si>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</si>
  <si>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</si>
  <si>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</si>
  <si>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</si>
  <si>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</si>
  <si>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</si>
  <si>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КМП</t>
  </si>
  <si>
    <t>TNZ1200001</t>
  </si>
  <si>
    <t>TNZ1200002</t>
  </si>
  <si>
    <t>TNZ1100002</t>
  </si>
  <si>
    <t>ШТ</t>
  </si>
  <si>
    <t>Лот138.24  УСМТР (НЕ ДЕЛИМЫЙ )</t>
  </si>
  <si>
    <t>1287434</t>
  </si>
  <si>
    <t>Удлинитель колонки УД2.КР1.ХЛ</t>
  </si>
  <si>
    <t>1296878</t>
  </si>
  <si>
    <t>Удлинитель колонки УД1.КР2.У</t>
  </si>
  <si>
    <t>1335676</t>
  </si>
  <si>
    <t>TNZ1100001</t>
  </si>
  <si>
    <t>Фильтр FVF P/n 065B7747 80х16</t>
  </si>
  <si>
    <t>1361042</t>
  </si>
  <si>
    <t>Фильтр ФБ 93.010.020.000.01 20х16 фл.кр.</t>
  </si>
  <si>
    <t>1361910</t>
  </si>
  <si>
    <t>TNZ1300001</t>
  </si>
  <si>
    <t>Окно ФБ 08.110.025 000-00 25х16 А фл.кр.</t>
  </si>
  <si>
    <t>1381622</t>
  </si>
  <si>
    <t>1381623</t>
  </si>
  <si>
    <t>Фильтр Y666 149B5274 20х40</t>
  </si>
  <si>
    <t>Фильтр Y666 149B5275 25х40</t>
  </si>
  <si>
    <t>1389604</t>
  </si>
  <si>
    <t>TNZ1200004</t>
  </si>
  <si>
    <t>Удлинитель УЗ-1000-240-У Т-ММ-01-00-3СБ</t>
  </si>
  <si>
    <t>1393253</t>
  </si>
  <si>
    <t>Удлинитель УЗ-1000-360-У Т-ММ-01-00-3СБ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</si>
</sst>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tabSelected="1" workbookViewId="0">
      <selection activeCell="Q15" sqref="Q15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25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20" t="s">
        <v>26</v>
      </c>
      <c r="C3" s="20" t="s">
        <v>23</v>
      </c>
      <c r="D3" s="20" t="s">
        <v>27</v>
      </c>
      <c r="E3" s="14"/>
      <c r="F3" s="14"/>
      <c r="G3" s="15" t="s">
        <v>10</v>
      </c>
      <c r="H3" s="20" t="s">
        <v>24</v>
      </c>
      <c r="I3" s="21">
        <v>2</v>
      </c>
      <c r="J3" s="22">
        <v>7934.4</v>
      </c>
      <c r="K3" s="17"/>
      <c r="L3" s="17"/>
      <c r="M3" s="16">
        <f>I3*J3</f>
        <v>15868.8</v>
      </c>
      <c r="N3" s="23">
        <v>40702</v>
      </c>
      <c r="O3" s="10" t="s">
        <v>15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18">
        <v>2</v>
      </c>
      <c r="B4" s="20" t="s">
        <v>28</v>
      </c>
      <c r="C4" s="20" t="s">
        <v>22</v>
      </c>
      <c r="D4" s="20" t="s">
        <v>29</v>
      </c>
      <c r="E4" s="19"/>
      <c r="F4" s="19"/>
      <c r="G4" s="15" t="s">
        <v>10</v>
      </c>
      <c r="H4" s="20" t="s">
        <v>24</v>
      </c>
      <c r="I4" s="21">
        <v>2</v>
      </c>
      <c r="J4" s="22">
        <v>8222.848</v>
      </c>
      <c r="K4" s="19"/>
      <c r="L4" s="19"/>
      <c r="M4" s="16">
        <f t="shared" ref="M4:M11" si="0">I4*J4</f>
        <v>16445.696</v>
      </c>
      <c r="N4" s="23">
        <v>40983</v>
      </c>
      <c r="Q4" s="3">
        <f>M12*1.2</f>
        <v>188546.48639999997</v>
      </c>
    </row>
    <row r="5" spans="1:22" x14ac:dyDescent="0.25">
      <c r="A5" s="24">
        <v>3</v>
      </c>
      <c r="B5" s="20" t="s">
        <v>30</v>
      </c>
      <c r="C5" s="20" t="s">
        <v>31</v>
      </c>
      <c r="D5" s="20" t="s">
        <v>32</v>
      </c>
      <c r="E5" s="25"/>
      <c r="F5" s="25"/>
      <c r="G5" s="15" t="s">
        <v>10</v>
      </c>
      <c r="H5" s="20" t="s">
        <v>24</v>
      </c>
      <c r="I5" s="21">
        <v>2</v>
      </c>
      <c r="J5" s="22">
        <v>2618.7840000000001</v>
      </c>
      <c r="K5" s="25"/>
      <c r="L5" s="25"/>
      <c r="M5" s="16">
        <f t="shared" si="0"/>
        <v>5237.5680000000002</v>
      </c>
      <c r="N5" s="23">
        <v>40632</v>
      </c>
    </row>
    <row r="6" spans="1:22" x14ac:dyDescent="0.25">
      <c r="A6" s="24">
        <v>4</v>
      </c>
      <c r="B6" s="20" t="s">
        <v>33</v>
      </c>
      <c r="C6" s="20" t="s">
        <v>31</v>
      </c>
      <c r="D6" s="20" t="s">
        <v>34</v>
      </c>
      <c r="E6" s="25"/>
      <c r="F6" s="25"/>
      <c r="G6" s="15" t="s">
        <v>10</v>
      </c>
      <c r="H6" s="20" t="s">
        <v>20</v>
      </c>
      <c r="I6" s="21">
        <v>1</v>
      </c>
      <c r="J6" s="22">
        <v>4354.0480000000007</v>
      </c>
      <c r="K6" s="25"/>
      <c r="L6" s="25"/>
      <c r="M6" s="16">
        <f t="shared" si="0"/>
        <v>4354.0480000000007</v>
      </c>
      <c r="N6" s="23">
        <v>40700</v>
      </c>
    </row>
    <row r="7" spans="1:22" x14ac:dyDescent="0.25">
      <c r="A7" s="24">
        <v>5</v>
      </c>
      <c r="B7" s="20" t="s">
        <v>35</v>
      </c>
      <c r="C7" s="20" t="s">
        <v>36</v>
      </c>
      <c r="D7" s="20" t="s">
        <v>37</v>
      </c>
      <c r="E7" s="25"/>
      <c r="F7" s="25"/>
      <c r="G7" s="15" t="s">
        <v>10</v>
      </c>
      <c r="H7" s="20" t="s">
        <v>20</v>
      </c>
      <c r="I7" s="21">
        <v>2</v>
      </c>
      <c r="J7" s="22">
        <v>27433</v>
      </c>
      <c r="K7" s="25"/>
      <c r="L7" s="25"/>
      <c r="M7" s="16">
        <f t="shared" si="0"/>
        <v>54866</v>
      </c>
      <c r="N7" s="23">
        <v>41338</v>
      </c>
    </row>
    <row r="8" spans="1:22" x14ac:dyDescent="0.25">
      <c r="A8" s="14">
        <v>6</v>
      </c>
      <c r="B8" s="20" t="s">
        <v>38</v>
      </c>
      <c r="C8" s="20" t="s">
        <v>31</v>
      </c>
      <c r="D8" s="20" t="s">
        <v>40</v>
      </c>
      <c r="E8" s="25"/>
      <c r="F8" s="25"/>
      <c r="G8" s="15" t="s">
        <v>10</v>
      </c>
      <c r="H8" s="20" t="s">
        <v>24</v>
      </c>
      <c r="I8" s="21">
        <v>1</v>
      </c>
      <c r="J8" s="22">
        <v>4252.4879999999994</v>
      </c>
      <c r="K8" s="25"/>
      <c r="L8" s="25"/>
      <c r="M8" s="16">
        <f t="shared" si="0"/>
        <v>4252.4879999999994</v>
      </c>
      <c r="N8" s="23">
        <v>40835</v>
      </c>
    </row>
    <row r="9" spans="1:22" x14ac:dyDescent="0.25">
      <c r="A9" s="18">
        <v>7</v>
      </c>
      <c r="B9" s="20" t="s">
        <v>39</v>
      </c>
      <c r="C9" s="20" t="s">
        <v>31</v>
      </c>
      <c r="D9" s="20" t="s">
        <v>41</v>
      </c>
      <c r="E9" s="25"/>
      <c r="F9" s="25"/>
      <c r="G9" s="15" t="s">
        <v>10</v>
      </c>
      <c r="H9" s="20" t="s">
        <v>24</v>
      </c>
      <c r="I9" s="21">
        <v>1</v>
      </c>
      <c r="J9" s="22">
        <v>4639.0079999999998</v>
      </c>
      <c r="K9" s="25"/>
      <c r="L9" s="25"/>
      <c r="M9" s="16">
        <f t="shared" si="0"/>
        <v>4639.0079999999998</v>
      </c>
      <c r="N9" s="23">
        <v>40835</v>
      </c>
    </row>
    <row r="10" spans="1:22" x14ac:dyDescent="0.25">
      <c r="A10" s="24">
        <v>8</v>
      </c>
      <c r="B10" s="20" t="s">
        <v>42</v>
      </c>
      <c r="C10" s="20" t="s">
        <v>43</v>
      </c>
      <c r="D10" s="20" t="s">
        <v>44</v>
      </c>
      <c r="E10" s="25"/>
      <c r="F10" s="25"/>
      <c r="G10" s="15" t="s">
        <v>10</v>
      </c>
      <c r="H10" s="20" t="s">
        <v>24</v>
      </c>
      <c r="I10" s="21">
        <v>2</v>
      </c>
      <c r="J10" s="22">
        <v>9629.4560000000001</v>
      </c>
      <c r="K10" s="25"/>
      <c r="L10" s="25"/>
      <c r="M10" s="16">
        <f t="shared" si="0"/>
        <v>19258.912</v>
      </c>
      <c r="N10" s="23">
        <v>41114</v>
      </c>
    </row>
    <row r="11" spans="1:22" x14ac:dyDescent="0.25">
      <c r="A11" s="24">
        <v>9</v>
      </c>
      <c r="B11" s="20" t="s">
        <v>45</v>
      </c>
      <c r="C11" s="20" t="s">
        <v>21</v>
      </c>
      <c r="D11" s="20" t="s">
        <v>46</v>
      </c>
      <c r="E11" s="25"/>
      <c r="F11" s="25"/>
      <c r="G11" s="15" t="s">
        <v>10</v>
      </c>
      <c r="H11" s="20" t="s">
        <v>24</v>
      </c>
      <c r="I11" s="21">
        <v>2</v>
      </c>
      <c r="J11" s="22">
        <v>16099.776000000002</v>
      </c>
      <c r="K11" s="25"/>
      <c r="L11" s="25"/>
      <c r="M11" s="16">
        <f t="shared" si="0"/>
        <v>32199.552000000003</v>
      </c>
      <c r="N11" s="23">
        <v>40983</v>
      </c>
    </row>
    <row r="12" spans="1:22" x14ac:dyDescent="0.25">
      <c r="M12" s="3">
        <f>SUM(M3:M11)</f>
        <v>157122.07199999999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2024-07-24T11:36:11Z</dcterms:modified>
</cp:coreProperties>
</file>