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40 УСМТР\Приложение к объявлению о запросе цен лот 140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3" i="1" l="1"/>
  <c r="M15" i="1" s="1"/>
  <c r="Q3" i="1" s="1"/>
  <c r="T3" i="1" l="1"/>
  <c r="U3" i="1" s="1"/>
</calcChain>
</file>

<file path=xl/sharedStrings.xml><?xml version="1.0" encoding="utf-8"?>
<sst xmlns="http://schemas.openxmlformats.org/spreadsheetml/2006/main" count="80" uniqueCount="30">
  <si>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</si>
  <si>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</si>
  <si>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</si>
  <si>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</si>
  <si>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</si>
  <si>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</si>
  <si>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</si>
  <si>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</si>
  <si>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</si>
  <si>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</si>
  <si>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</si>
  <si>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</si>
  <si>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</si>
  <si>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</si>
  <si>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</si>
  <si>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</si>
  <si>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</si>
  <si>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</si>
  <si>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</si>
  <si>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</si>
  <si>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Лот140.24  УСМТР (НЕ ДЕЛИМЫЙ )</t>
  </si>
  <si>
    <t>1019204</t>
  </si>
  <si>
    <t>RSN1400028</t>
  </si>
  <si>
    <t>RSN1400029</t>
  </si>
  <si>
    <t>RSN1400030</t>
  </si>
  <si>
    <t>RSN1400031</t>
  </si>
  <si>
    <t>RSN1400032</t>
  </si>
  <si>
    <t>RSN1500011</t>
  </si>
  <si>
    <t>Задвижка 30с941нж 100х16 эл/пр фл.кр.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</si>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</sst>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workbookViewId="0">
      <selection activeCell="J3" sqref="J3:J1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20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7" t="s">
        <v>21</v>
      </c>
      <c r="C3" s="17" t="s">
        <v>22</v>
      </c>
      <c r="D3" s="17" t="s">
        <v>28</v>
      </c>
      <c r="E3" s="14"/>
      <c r="F3" s="14"/>
      <c r="G3" s="17" t="s">
        <v>10</v>
      </c>
      <c r="H3" s="17" t="s">
        <v>29</v>
      </c>
      <c r="I3" s="18">
        <v>6</v>
      </c>
      <c r="J3" s="19">
        <v>193176.5</v>
      </c>
      <c r="K3" s="16"/>
      <c r="L3" s="16"/>
      <c r="M3" s="15">
        <f>I3*J3</f>
        <v>1159059</v>
      </c>
      <c r="N3" s="20">
        <v>41851</v>
      </c>
      <c r="O3" s="10" t="s">
        <v>15</v>
      </c>
      <c r="Q3" s="4">
        <f>M15*1.2</f>
        <v>13407020.555999998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21">
        <v>2</v>
      </c>
      <c r="B4" s="17" t="s">
        <v>21</v>
      </c>
      <c r="C4" s="17" t="s">
        <v>22</v>
      </c>
      <c r="D4" s="17" t="s">
        <v>28</v>
      </c>
      <c r="E4" s="22"/>
      <c r="F4" s="22"/>
      <c r="G4" s="17" t="s">
        <v>10</v>
      </c>
      <c r="H4" s="17" t="s">
        <v>29</v>
      </c>
      <c r="I4" s="18">
        <v>2</v>
      </c>
      <c r="J4" s="19">
        <v>193176.5</v>
      </c>
      <c r="K4" s="22"/>
      <c r="L4" s="22"/>
      <c r="M4" s="15">
        <f t="shared" ref="M4:M14" si="0">I4*J4</f>
        <v>386353</v>
      </c>
      <c r="N4" s="20">
        <v>41851</v>
      </c>
    </row>
    <row r="5" spans="1:22" x14ac:dyDescent="0.25">
      <c r="A5" s="21">
        <v>3</v>
      </c>
      <c r="B5" s="17" t="s">
        <v>21</v>
      </c>
      <c r="C5" s="17" t="s">
        <v>23</v>
      </c>
      <c r="D5" s="17" t="s">
        <v>28</v>
      </c>
      <c r="E5" s="22"/>
      <c r="F5" s="22"/>
      <c r="G5" s="17" t="s">
        <v>10</v>
      </c>
      <c r="H5" s="17" t="s">
        <v>29</v>
      </c>
      <c r="I5" s="18">
        <v>1</v>
      </c>
      <c r="J5" s="19">
        <v>196540.18</v>
      </c>
      <c r="K5" s="22"/>
      <c r="L5" s="22"/>
      <c r="M5" s="15">
        <f t="shared" si="0"/>
        <v>196540.18</v>
      </c>
      <c r="N5" s="20">
        <v>41851</v>
      </c>
    </row>
    <row r="6" spans="1:22" x14ac:dyDescent="0.25">
      <c r="A6" s="21">
        <v>4</v>
      </c>
      <c r="B6" s="17" t="s">
        <v>21</v>
      </c>
      <c r="C6" s="17" t="s">
        <v>24</v>
      </c>
      <c r="D6" s="17" t="s">
        <v>28</v>
      </c>
      <c r="E6" s="22"/>
      <c r="F6" s="22"/>
      <c r="G6" s="17" t="s">
        <v>10</v>
      </c>
      <c r="H6" s="17" t="s">
        <v>29</v>
      </c>
      <c r="I6" s="18">
        <v>8</v>
      </c>
      <c r="J6" s="19">
        <v>196540.18</v>
      </c>
      <c r="K6" s="22"/>
      <c r="L6" s="22"/>
      <c r="M6" s="15">
        <f t="shared" si="0"/>
        <v>1572321.44</v>
      </c>
      <c r="N6" s="20">
        <v>41851</v>
      </c>
    </row>
    <row r="7" spans="1:22" x14ac:dyDescent="0.25">
      <c r="A7" s="21">
        <v>5</v>
      </c>
      <c r="B7" s="17" t="s">
        <v>21</v>
      </c>
      <c r="C7" s="17" t="s">
        <v>24</v>
      </c>
      <c r="D7" s="17" t="s">
        <v>28</v>
      </c>
      <c r="E7" s="22"/>
      <c r="F7" s="22"/>
      <c r="G7" s="17" t="s">
        <v>10</v>
      </c>
      <c r="H7" s="17" t="s">
        <v>29</v>
      </c>
      <c r="I7" s="18">
        <v>16</v>
      </c>
      <c r="J7" s="19">
        <v>196540.18</v>
      </c>
      <c r="K7" s="22"/>
      <c r="L7" s="22"/>
      <c r="M7" s="15">
        <f t="shared" si="0"/>
        <v>3144642.88</v>
      </c>
      <c r="N7" s="20">
        <v>41851</v>
      </c>
    </row>
    <row r="8" spans="1:22" x14ac:dyDescent="0.25">
      <c r="A8" s="21">
        <v>6</v>
      </c>
      <c r="B8" s="17" t="s">
        <v>21</v>
      </c>
      <c r="C8" s="17" t="s">
        <v>25</v>
      </c>
      <c r="D8" s="17" t="s">
        <v>28</v>
      </c>
      <c r="E8" s="22"/>
      <c r="F8" s="22"/>
      <c r="G8" s="17" t="s">
        <v>10</v>
      </c>
      <c r="H8" s="17" t="s">
        <v>29</v>
      </c>
      <c r="I8" s="18">
        <v>11</v>
      </c>
      <c r="J8" s="19">
        <v>196540.18</v>
      </c>
      <c r="K8" s="22"/>
      <c r="L8" s="22"/>
      <c r="M8" s="15">
        <f t="shared" si="0"/>
        <v>2161941.98</v>
      </c>
      <c r="N8" s="20">
        <v>41851</v>
      </c>
    </row>
    <row r="9" spans="1:22" x14ac:dyDescent="0.25">
      <c r="A9" s="14">
        <v>7</v>
      </c>
      <c r="B9" s="17" t="s">
        <v>21</v>
      </c>
      <c r="C9" s="17" t="s">
        <v>26</v>
      </c>
      <c r="D9" s="17" t="s">
        <v>28</v>
      </c>
      <c r="E9" s="22"/>
      <c r="F9" s="22"/>
      <c r="G9" s="17" t="s">
        <v>10</v>
      </c>
      <c r="H9" s="17" t="s">
        <v>29</v>
      </c>
      <c r="I9" s="18">
        <v>3</v>
      </c>
      <c r="J9" s="19">
        <v>196234.39</v>
      </c>
      <c r="K9" s="22"/>
      <c r="L9" s="22"/>
      <c r="M9" s="15">
        <f t="shared" si="0"/>
        <v>588703.17000000004</v>
      </c>
      <c r="N9" s="20">
        <v>41851</v>
      </c>
    </row>
    <row r="10" spans="1:22" x14ac:dyDescent="0.25">
      <c r="A10" s="21">
        <v>8</v>
      </c>
      <c r="B10" s="17" t="s">
        <v>21</v>
      </c>
      <c r="C10" s="17" t="s">
        <v>26</v>
      </c>
      <c r="D10" s="17" t="s">
        <v>28</v>
      </c>
      <c r="E10" s="22"/>
      <c r="F10" s="22"/>
      <c r="G10" s="17" t="s">
        <v>10</v>
      </c>
      <c r="H10" s="17" t="s">
        <v>29</v>
      </c>
      <c r="I10" s="18">
        <v>3</v>
      </c>
      <c r="J10" s="19">
        <v>196234.39</v>
      </c>
      <c r="K10" s="22"/>
      <c r="L10" s="22"/>
      <c r="M10" s="15">
        <f t="shared" si="0"/>
        <v>588703.17000000004</v>
      </c>
      <c r="N10" s="20">
        <v>41851</v>
      </c>
    </row>
    <row r="11" spans="1:22" x14ac:dyDescent="0.25">
      <c r="A11" s="21">
        <v>9</v>
      </c>
      <c r="B11" s="17" t="s">
        <v>21</v>
      </c>
      <c r="C11" s="17" t="s">
        <v>26</v>
      </c>
      <c r="D11" s="17" t="s">
        <v>28</v>
      </c>
      <c r="E11" s="22"/>
      <c r="F11" s="22"/>
      <c r="G11" s="17" t="s">
        <v>10</v>
      </c>
      <c r="H11" s="17" t="s">
        <v>29</v>
      </c>
      <c r="I11" s="18">
        <v>1</v>
      </c>
      <c r="J11" s="19">
        <v>196234.39</v>
      </c>
      <c r="K11" s="22"/>
      <c r="L11" s="22"/>
      <c r="M11" s="15">
        <f t="shared" si="0"/>
        <v>196234.39</v>
      </c>
      <c r="N11" s="20">
        <v>41851</v>
      </c>
    </row>
    <row r="12" spans="1:22" x14ac:dyDescent="0.25">
      <c r="A12" s="21">
        <v>10</v>
      </c>
      <c r="B12" s="17" t="s">
        <v>21</v>
      </c>
      <c r="C12" s="17" t="s">
        <v>26</v>
      </c>
      <c r="D12" s="17" t="s">
        <v>28</v>
      </c>
      <c r="E12" s="22"/>
      <c r="F12" s="22"/>
      <c r="G12" s="17" t="s">
        <v>10</v>
      </c>
      <c r="H12" s="17" t="s">
        <v>29</v>
      </c>
      <c r="I12" s="18">
        <v>2</v>
      </c>
      <c r="J12" s="19">
        <v>196234.39</v>
      </c>
      <c r="K12" s="22"/>
      <c r="L12" s="22"/>
      <c r="M12" s="15">
        <f t="shared" si="0"/>
        <v>392468.78</v>
      </c>
      <c r="N12" s="20">
        <v>41851</v>
      </c>
    </row>
    <row r="13" spans="1:22" x14ac:dyDescent="0.25">
      <c r="A13" s="21">
        <v>11</v>
      </c>
      <c r="B13" s="17" t="s">
        <v>21</v>
      </c>
      <c r="C13" s="17" t="s">
        <v>26</v>
      </c>
      <c r="D13" s="17" t="s">
        <v>28</v>
      </c>
      <c r="E13" s="22"/>
      <c r="F13" s="22"/>
      <c r="G13" s="17" t="s">
        <v>10</v>
      </c>
      <c r="H13" s="17" t="s">
        <v>29</v>
      </c>
      <c r="I13" s="18">
        <v>2</v>
      </c>
      <c r="J13" s="19">
        <v>196234.39</v>
      </c>
      <c r="K13" s="22"/>
      <c r="L13" s="22"/>
      <c r="M13" s="15">
        <f t="shared" si="0"/>
        <v>392468.78</v>
      </c>
      <c r="N13" s="20">
        <v>41851</v>
      </c>
    </row>
    <row r="14" spans="1:22" x14ac:dyDescent="0.25">
      <c r="A14" s="21">
        <v>12</v>
      </c>
      <c r="B14" s="17" t="s">
        <v>21</v>
      </c>
      <c r="C14" s="17" t="s">
        <v>27</v>
      </c>
      <c r="D14" s="17" t="s">
        <v>28</v>
      </c>
      <c r="E14" s="22"/>
      <c r="F14" s="22"/>
      <c r="G14" s="17" t="s">
        <v>10</v>
      </c>
      <c r="H14" s="17" t="s">
        <v>29</v>
      </c>
      <c r="I14" s="18">
        <v>2</v>
      </c>
      <c r="J14" s="19">
        <v>196540.18</v>
      </c>
      <c r="K14" s="22"/>
      <c r="L14" s="22"/>
      <c r="M14" s="15">
        <f t="shared" si="0"/>
        <v>393080.36</v>
      </c>
      <c r="N14" s="20">
        <v>42346</v>
      </c>
    </row>
    <row r="15" spans="1:22" x14ac:dyDescent="0.25">
      <c r="M15" s="3">
        <f>SUM(M3:M14)</f>
        <v>11172517.129999999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2024-07-24T11:38:11Z</dcterms:modified>
</cp:coreProperties>
</file>