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3 квартал с 30.07.2024 по 26.08.2024\Лот 153 УСМТР\Приложение к объявлению о запросе цен лот 153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4" i="1" l="1"/>
  <c r="M3" i="1" l="1"/>
  <c r="M5" i="1" s="1"/>
  <c r="Q3" i="1" s="1"/>
  <c r="T3" i="1" l="1"/>
  <c r="U3" i="1" s="1"/>
</calcChain>
</file>

<file path=xl/sharedStrings.xml><?xml version="1.0" encoding="utf-8"?>
<sst xmlns="http://schemas.openxmlformats.org/spreadsheetml/2006/main" count="30" uniqueCount="26">
  <si>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</si>
  <si>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</si>
  <si>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</si>
  <si>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</si>
  <si>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</si>
  <si>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</si>
  <si>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</si>
  <si>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</si>
  <si>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</si>
  <si>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</si>
  <si>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</si>
  <si>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</si>
  <si>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</si>
  <si>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</si>
  <si>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</si>
  <si>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</si>
  <si>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</si>
  <si>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</si>
  <si>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</si>
  <si>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</si>
  <si>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КМП</t>
  </si>
  <si>
    <t>Лот153.24  УСМТР (НЕ ДЕЛИМЫЙ )</t>
  </si>
  <si>
    <t>1374550</t>
  </si>
  <si>
    <t>RSN1300001</t>
  </si>
  <si>
    <t>RSN1300002</t>
  </si>
  <si>
    <t>Задвижка 30с941нжФ 500х16 эл/пр фр.кр.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</si>
</sst>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wrapText="1"/>
    </xf>
    <xf numFmtId="49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tabSelected="1" workbookViewId="0">
      <selection activeCell="J3" sqref="J3:J4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5" customWidth="1"/>
    <col min="5" max="5" width="11.5703125" hidden="1" customWidth="1"/>
    <col min="6" max="6" width="11" hidden="1" customWidth="1"/>
    <col min="9" max="9" width="11.140625" customWidth="1"/>
    <col min="10" max="10" width="13.140625" style="3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21</v>
      </c>
      <c r="M1" s="1"/>
    </row>
    <row r="2" spans="1:22" ht="45" x14ac:dyDescent="0.25">
      <c r="A2" s="2" t="s">
        <v>11</v>
      </c>
      <c r="B2" s="2" t="s">
        <v>0</v>
      </c>
      <c r="C2" s="12" t="s">
        <v>19</v>
      </c>
      <c r="D2" s="6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13" t="s">
        <v>6</v>
      </c>
      <c r="K2" s="6" t="s">
        <v>17</v>
      </c>
      <c r="L2" s="6" t="s">
        <v>18</v>
      </c>
      <c r="M2" s="2" t="s">
        <v>8</v>
      </c>
      <c r="N2" s="2" t="s">
        <v>9</v>
      </c>
      <c r="O2" s="11" t="s">
        <v>16</v>
      </c>
      <c r="R2" t="s">
        <v>13</v>
      </c>
      <c r="S2" t="s">
        <v>12</v>
      </c>
      <c r="V2" t="s">
        <v>14</v>
      </c>
    </row>
    <row r="3" spans="1:22" s="4" customFormat="1" x14ac:dyDescent="0.25">
      <c r="A3" s="14">
        <v>1</v>
      </c>
      <c r="B3" s="17" t="s">
        <v>22</v>
      </c>
      <c r="C3" s="17" t="s">
        <v>23</v>
      </c>
      <c r="D3" s="17" t="s">
        <v>25</v>
      </c>
      <c r="E3" s="14"/>
      <c r="F3" s="14"/>
      <c r="G3" s="17" t="s">
        <v>10</v>
      </c>
      <c r="H3" s="17" t="s">
        <v>20</v>
      </c>
      <c r="I3" s="18">
        <v>2</v>
      </c>
      <c r="J3" s="19">
        <v>300046.97599999997</v>
      </c>
      <c r="K3" s="15"/>
      <c r="L3" s="15"/>
      <c r="M3" s="16">
        <f>I3*J3</f>
        <v>600093.95199999993</v>
      </c>
      <c r="N3" s="20">
        <v>41480</v>
      </c>
      <c r="O3" s="10" t="s">
        <v>15</v>
      </c>
      <c r="Q3" s="4">
        <f>M5*1.2</f>
        <v>1080169.1135999998</v>
      </c>
      <c r="R3" s="8">
        <v>4</v>
      </c>
      <c r="S3" s="7">
        <v>145803.9</v>
      </c>
      <c r="T3" s="4">
        <f>S3*40/(100)</f>
        <v>58321.56</v>
      </c>
      <c r="U3" s="9">
        <f>S3-T3</f>
        <v>87482.34</v>
      </c>
      <c r="V3" s="3">
        <v>27847.1</v>
      </c>
    </row>
    <row r="4" spans="1:22" x14ac:dyDescent="0.25">
      <c r="A4" s="21">
        <v>2</v>
      </c>
      <c r="B4" s="17" t="s">
        <v>22</v>
      </c>
      <c r="C4" s="17" t="s">
        <v>24</v>
      </c>
      <c r="D4" s="17" t="s">
        <v>25</v>
      </c>
      <c r="E4" s="21"/>
      <c r="F4" s="21"/>
      <c r="G4" s="17" t="s">
        <v>10</v>
      </c>
      <c r="H4" s="17" t="s">
        <v>20</v>
      </c>
      <c r="I4" s="18">
        <v>1</v>
      </c>
      <c r="J4" s="19">
        <v>300046.97599999997</v>
      </c>
      <c r="K4" s="21"/>
      <c r="L4" s="21"/>
      <c r="M4" s="16">
        <f>I4*J4</f>
        <v>300046.97599999997</v>
      </c>
      <c r="N4" s="20">
        <v>41480</v>
      </c>
    </row>
    <row r="5" spans="1:22" x14ac:dyDescent="0.25">
      <c r="M5" s="3">
        <f>SUM(M3:M4)</f>
        <v>900140.92799999984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2024-07-24T11:56:14Z</dcterms:modified>
</cp:coreProperties>
</file>