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3 квартал с 30.07.2024 по 26.08.2024\Лот 154 УСМТР\Приложение к объявлению о запросе цен лот 154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3" i="1" l="1"/>
  <c r="M4" i="1" s="1"/>
  <c r="Q3" i="1" s="1"/>
  <c r="T3" i="1" l="1"/>
  <c r="U3" i="1" s="1"/>
</calcChain>
</file>

<file path=xl/sharedStrings.xml><?xml version="1.0" encoding="utf-8"?>
<sst xmlns="http://schemas.openxmlformats.org/spreadsheetml/2006/main" count="25" uniqueCount="25">
  <si>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</si>
  <si>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</si>
  <si>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</si>
  <si>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</si>
  <si>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</si>
  <si>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</si>
  <si>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</si>
  <si>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</si>
  <si>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</si>
  <si>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</si>
  <si>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</si>
  <si>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</si>
  <si>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</si>
  <si>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</si>
  <si>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</si>
  <si>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</si>
  <si>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</si>
  <si>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</si>
  <si>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</si>
  <si>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</si>
  <si>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КМП</t>
  </si>
  <si>
    <t>Лот154.24  УСМТР (НЕ ДЕЛИМЫЙ )</t>
  </si>
  <si>
    <t>1424584</t>
  </si>
  <si>
    <t>RSN1200003</t>
  </si>
  <si>
    <t>Задвижка 31нж545нж1 250х160 УХЛ1 фл.кр.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</si>
</sst>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A3" sqref="A3:N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style="3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13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4">
        <v>1</v>
      </c>
      <c r="B3" s="17" t="s">
        <v>22</v>
      </c>
      <c r="C3" s="17" t="s">
        <v>23</v>
      </c>
      <c r="D3" s="17" t="s">
        <v>24</v>
      </c>
      <c r="E3" s="14"/>
      <c r="F3" s="14"/>
      <c r="G3" s="17" t="s">
        <v>10</v>
      </c>
      <c r="H3" s="17" t="s">
        <v>20</v>
      </c>
      <c r="I3" s="18">
        <v>2</v>
      </c>
      <c r="J3" s="19">
        <v>1106733.94</v>
      </c>
      <c r="K3" s="15"/>
      <c r="L3" s="15"/>
      <c r="M3" s="16">
        <f>I3*J3</f>
        <v>2213467.88</v>
      </c>
      <c r="N3" s="20">
        <v>41272</v>
      </c>
      <c r="O3" s="10" t="s">
        <v>15</v>
      </c>
      <c r="Q3" s="4">
        <f>M4*1.2</f>
        <v>2656161.4559999998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M4" s="3">
        <f>SUM(M3:M3)</f>
        <v>2213467.88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2024-07-24T08:42:02Z</dcterms:modified>
</cp:coreProperties>
</file>