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69 УСМТР\Приложение к объявлению о запросе цен лот 69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3" i="1" l="1"/>
  <c r="M7" i="1" s="1"/>
  <c r="Q4" i="1" s="1"/>
  <c r="T3" i="1" l="1"/>
  <c r="U3" i="1" s="1"/>
</calcChain>
</file>

<file path=xl/sharedStrings.xml><?xml version="1.0" encoding="utf-8"?>
<sst xmlns="http://schemas.openxmlformats.org/spreadsheetml/2006/main" count="40" uniqueCount="26">
  <si>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</si>
  <si>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</si>
  <si>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</si>
  <si>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</si>
  <si>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</si>
  <si>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</si>
  <si>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</si>
  <si>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</si>
  <si>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</si>
  <si>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</si>
  <si>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</si>
  <si>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</si>
  <si>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</si>
  <si>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</si>
  <si>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</si>
  <si>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</si>
  <si>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</si>
  <si>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</si>
  <si>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</si>
  <si>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</si>
  <si>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</si>
  <si>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Лот69.24  УСМТР (НЕДЕЛИМЫЙ )</t>
  </si>
  <si>
    <t>1081382</t>
  </si>
  <si>
    <t>TNZ1200002</t>
  </si>
  <si>
    <t>TNZ1300003</t>
  </si>
  <si>
    <t>Труба б/ш Б-219Х12 ст15Х5М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</si>
</sst>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J3" sqref="J3:J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25</v>
      </c>
      <c r="E3" s="4"/>
      <c r="F3" s="4"/>
      <c r="G3" s="15" t="s">
        <v>10</v>
      </c>
      <c r="H3" s="15" t="s">
        <v>20</v>
      </c>
      <c r="I3" s="17">
        <v>4.4589999999999996</v>
      </c>
      <c r="J3" s="18">
        <v>179200</v>
      </c>
      <c r="K3" s="13"/>
      <c r="L3" s="13"/>
      <c r="M3" s="13">
        <f>I3*J3</f>
        <v>799052.79999999993</v>
      </c>
      <c r="N3" s="16">
        <v>41136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5" t="s">
        <v>22</v>
      </c>
      <c r="C4" s="15" t="s">
        <v>23</v>
      </c>
      <c r="D4" s="15" t="s">
        <v>25</v>
      </c>
      <c r="E4" s="19"/>
      <c r="F4" s="19"/>
      <c r="G4" s="15" t="s">
        <v>10</v>
      </c>
      <c r="H4" s="15" t="s">
        <v>20</v>
      </c>
      <c r="I4" s="17">
        <v>0.87</v>
      </c>
      <c r="J4" s="18">
        <v>179200</v>
      </c>
      <c r="K4" s="19"/>
      <c r="L4" s="19"/>
      <c r="M4" s="13">
        <f t="shared" ref="M4:M6" si="0">I4*J4</f>
        <v>155904</v>
      </c>
      <c r="N4" s="16">
        <v>41136</v>
      </c>
      <c r="Q4" s="3">
        <f>M7*1.2</f>
        <v>1325580.5506271997</v>
      </c>
    </row>
    <row r="5" spans="1:22" x14ac:dyDescent="0.25">
      <c r="A5" s="4">
        <v>3</v>
      </c>
      <c r="B5" s="15" t="s">
        <v>22</v>
      </c>
      <c r="C5" s="15" t="s">
        <v>23</v>
      </c>
      <c r="D5" s="15" t="s">
        <v>25</v>
      </c>
      <c r="E5" s="19"/>
      <c r="F5" s="19"/>
      <c r="G5" s="15" t="s">
        <v>10</v>
      </c>
      <c r="H5" s="15" t="s">
        <v>20</v>
      </c>
      <c r="I5" s="17">
        <v>0.184</v>
      </c>
      <c r="J5" s="18">
        <v>179200</v>
      </c>
      <c r="K5" s="19"/>
      <c r="L5" s="19"/>
      <c r="M5" s="13">
        <f t="shared" si="0"/>
        <v>32972.800000000003</v>
      </c>
      <c r="N5" s="16">
        <v>41136</v>
      </c>
    </row>
    <row r="6" spans="1:22" x14ac:dyDescent="0.25">
      <c r="A6" s="4">
        <v>4</v>
      </c>
      <c r="B6" s="15" t="s">
        <v>22</v>
      </c>
      <c r="C6" s="15" t="s">
        <v>24</v>
      </c>
      <c r="D6" s="15" t="s">
        <v>25</v>
      </c>
      <c r="E6" s="19"/>
      <c r="F6" s="19"/>
      <c r="G6" s="15" t="s">
        <v>10</v>
      </c>
      <c r="H6" s="15" t="s">
        <v>20</v>
      </c>
      <c r="I6" s="17">
        <v>2.0089999999999999</v>
      </c>
      <c r="J6" s="18">
        <v>58098.983999999997</v>
      </c>
      <c r="K6" s="19"/>
      <c r="L6" s="19"/>
      <c r="M6" s="13">
        <f t="shared" si="0"/>
        <v>116720.85885599999</v>
      </c>
      <c r="N6" s="16">
        <v>41338</v>
      </c>
    </row>
    <row r="7" spans="1:22" x14ac:dyDescent="0.25">
      <c r="M7" s="3">
        <f>SUM(M3:M6)</f>
        <v>1104650.4588559999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2024-08-21T11:56:19Z</dcterms:modified>
</cp:coreProperties>
</file>