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8 УСМТР\Приложение к объявлению о запросе цен лот 78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Лист1!$A$2:$N$13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3" i="1" l="1"/>
  <c r="M13" i="1" s="1"/>
  <c r="Q3" i="1" s="1"/>
  <c r="T3" i="1" l="1"/>
  <c r="U3" i="1" s="1"/>
</calcChain>
</file>

<file path=xl/sharedStrings.xml><?xml version="1.0" encoding="utf-8"?>
<sst xmlns="http://schemas.openxmlformats.org/spreadsheetml/2006/main" count="70" uniqueCount="49">
  <si>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</si>
  <si>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</si>
  <si>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</si>
  <si>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</si>
  <si>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</si>
  <si>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</si>
  <si>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</si>
  <si>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</si>
  <si>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</si>
  <si>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</si>
  <si>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</si>
  <si>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</si>
  <si>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</si>
  <si>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</si>
  <si>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</si>
  <si>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</si>
  <si>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</si>
  <si>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</si>
  <si>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</si>
  <si>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</si>
  <si>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</si>
  <si>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TNZ1100001</t>
  </si>
  <si>
    <t>TNZ1100006</t>
  </si>
  <si>
    <t>TNZ1000004</t>
  </si>
  <si>
    <t>Лот78.24  УСМТР (НЕДЕЛИМЫЙ )</t>
  </si>
  <si>
    <t>1006731</t>
  </si>
  <si>
    <t>TNZ1000003</t>
  </si>
  <si>
    <t>Швеллер №27 ст3</t>
  </si>
  <si>
    <t>1018415</t>
  </si>
  <si>
    <t>TNZ1100008</t>
  </si>
  <si>
    <t>Труба медная ДКРНМ 8Х1 НД М2</t>
  </si>
  <si>
    <t>1027176</t>
  </si>
  <si>
    <t>Прокат лист. г/к 0,8 ст3сп</t>
  </si>
  <si>
    <t>1029692</t>
  </si>
  <si>
    <t>TNZ0800002</t>
  </si>
  <si>
    <t>Арматура 22 - А-III ст35ГС</t>
  </si>
  <si>
    <t>1220014</t>
  </si>
  <si>
    <t>Балка двутавровая №24 3СП б/у</t>
  </si>
  <si>
    <t>9003715</t>
  </si>
  <si>
    <t>9003716</t>
  </si>
  <si>
    <t>Профиль гнутый 32х20х17х2</t>
  </si>
  <si>
    <t>Профиль гнутый 90х30х22х2</t>
  </si>
  <si>
    <t>9003723</t>
  </si>
  <si>
    <t>Уголок ст. гн. равнополочный 80Х5</t>
  </si>
  <si>
    <t>20010047</t>
  </si>
  <si>
    <t>Труба медная ДКРНМ 28,58х1,0 НДБС</t>
  </si>
  <si>
    <t>КГ</t>
  </si>
  <si>
    <t>ШТ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</si>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</sst>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25</v>
      </c>
      <c r="C3" s="15" t="s">
        <v>26</v>
      </c>
      <c r="D3" s="15" t="s">
        <v>27</v>
      </c>
      <c r="E3" s="4"/>
      <c r="F3" s="4"/>
      <c r="G3" s="15" t="s">
        <v>10</v>
      </c>
      <c r="H3" s="15" t="s">
        <v>20</v>
      </c>
      <c r="I3" s="17">
        <v>0.32400000000000001</v>
      </c>
      <c r="J3" s="18">
        <v>4756.0560000000005</v>
      </c>
      <c r="K3" s="13"/>
      <c r="L3" s="13"/>
      <c r="M3" s="13">
        <f>I3*J3</f>
        <v>1540.9621440000003</v>
      </c>
      <c r="N3" s="16">
        <v>40421</v>
      </c>
      <c r="O3" s="11" t="s">
        <v>15</v>
      </c>
      <c r="Q3" s="5">
        <f>M13*1.2</f>
        <v>304804.09157039999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28</v>
      </c>
      <c r="C4" s="15" t="s">
        <v>22</v>
      </c>
      <c r="D4" s="15" t="s">
        <v>30</v>
      </c>
      <c r="E4" s="20"/>
      <c r="F4" s="20"/>
      <c r="G4" s="15" t="s">
        <v>10</v>
      </c>
      <c r="H4" s="15" t="s">
        <v>46</v>
      </c>
      <c r="I4" s="17">
        <v>1</v>
      </c>
      <c r="J4" s="18">
        <v>783.56399999999996</v>
      </c>
      <c r="K4" s="20"/>
      <c r="L4" s="20"/>
      <c r="M4" s="13">
        <f t="shared" ref="M4:M12" si="0">I4*J4</f>
        <v>783.56399999999996</v>
      </c>
      <c r="N4" s="16">
        <v>40882</v>
      </c>
    </row>
    <row r="5" spans="1:22" x14ac:dyDescent="0.25">
      <c r="A5" s="19">
        <v>3</v>
      </c>
      <c r="B5" s="15" t="s">
        <v>28</v>
      </c>
      <c r="C5" s="15" t="s">
        <v>29</v>
      </c>
      <c r="D5" s="15" t="s">
        <v>30</v>
      </c>
      <c r="E5" s="20"/>
      <c r="F5" s="20"/>
      <c r="G5" s="15" t="s">
        <v>10</v>
      </c>
      <c r="H5" s="15" t="s">
        <v>46</v>
      </c>
      <c r="I5" s="17">
        <v>1.04</v>
      </c>
      <c r="J5" s="18">
        <v>1299</v>
      </c>
      <c r="K5" s="20"/>
      <c r="L5" s="20"/>
      <c r="M5" s="13">
        <f t="shared" si="0"/>
        <v>1350.96</v>
      </c>
      <c r="N5" s="16">
        <v>40899</v>
      </c>
    </row>
    <row r="6" spans="1:22" x14ac:dyDescent="0.25">
      <c r="A6" s="4">
        <v>4</v>
      </c>
      <c r="B6" s="15" t="s">
        <v>31</v>
      </c>
      <c r="C6" s="15" t="s">
        <v>23</v>
      </c>
      <c r="D6" s="15" t="s">
        <v>32</v>
      </c>
      <c r="E6" s="20"/>
      <c r="F6" s="20"/>
      <c r="G6" s="15" t="s">
        <v>10</v>
      </c>
      <c r="H6" s="15" t="s">
        <v>20</v>
      </c>
      <c r="I6" s="17">
        <v>5.6360000000000001</v>
      </c>
      <c r="J6" s="18">
        <v>352.90800000000002</v>
      </c>
      <c r="K6" s="20"/>
      <c r="L6" s="20"/>
      <c r="M6" s="13">
        <f t="shared" si="0"/>
        <v>1988.9894880000002</v>
      </c>
      <c r="N6" s="16">
        <v>40179</v>
      </c>
    </row>
    <row r="7" spans="1:22" x14ac:dyDescent="0.25">
      <c r="A7" s="19">
        <v>5</v>
      </c>
      <c r="B7" s="15" t="s">
        <v>33</v>
      </c>
      <c r="C7" s="15" t="s">
        <v>34</v>
      </c>
      <c r="D7" s="15" t="s">
        <v>35</v>
      </c>
      <c r="E7" s="20"/>
      <c r="F7" s="20"/>
      <c r="G7" s="15" t="s">
        <v>10</v>
      </c>
      <c r="H7" s="15" t="s">
        <v>20</v>
      </c>
      <c r="I7" s="17">
        <v>0.315</v>
      </c>
      <c r="J7" s="18">
        <v>5583.0540000000001</v>
      </c>
      <c r="K7" s="20"/>
      <c r="L7" s="20"/>
      <c r="M7" s="13">
        <f t="shared" si="0"/>
        <v>1758.66201</v>
      </c>
      <c r="N7" s="16">
        <v>39813</v>
      </c>
    </row>
    <row r="8" spans="1:22" x14ac:dyDescent="0.25">
      <c r="A8" s="19">
        <v>6</v>
      </c>
      <c r="B8" s="15" t="s">
        <v>36</v>
      </c>
      <c r="C8" s="15" t="s">
        <v>23</v>
      </c>
      <c r="D8" s="15" t="s">
        <v>37</v>
      </c>
      <c r="E8" s="20"/>
      <c r="F8" s="20"/>
      <c r="G8" s="15" t="s">
        <v>10</v>
      </c>
      <c r="H8" s="15" t="s">
        <v>20</v>
      </c>
      <c r="I8" s="17">
        <v>1</v>
      </c>
      <c r="J8" s="18">
        <v>4695.2520000000004</v>
      </c>
      <c r="K8" s="20"/>
      <c r="L8" s="20"/>
      <c r="M8" s="13">
        <f t="shared" si="0"/>
        <v>4695.2520000000004</v>
      </c>
      <c r="N8" s="16">
        <v>40179</v>
      </c>
    </row>
    <row r="9" spans="1:22" x14ac:dyDescent="0.25">
      <c r="A9" s="4">
        <v>7</v>
      </c>
      <c r="B9" s="15" t="s">
        <v>38</v>
      </c>
      <c r="C9" s="15" t="s">
        <v>34</v>
      </c>
      <c r="D9" s="15" t="s">
        <v>40</v>
      </c>
      <c r="E9" s="20"/>
      <c r="F9" s="20"/>
      <c r="G9" s="15" t="s">
        <v>10</v>
      </c>
      <c r="H9" s="15" t="s">
        <v>47</v>
      </c>
      <c r="I9" s="17">
        <v>1000</v>
      </c>
      <c r="J9" s="18">
        <v>76.998000000000005</v>
      </c>
      <c r="K9" s="20"/>
      <c r="L9" s="20"/>
      <c r="M9" s="13">
        <f t="shared" si="0"/>
        <v>76998</v>
      </c>
      <c r="N9" s="16">
        <v>39813</v>
      </c>
    </row>
    <row r="10" spans="1:22" x14ac:dyDescent="0.25">
      <c r="A10" s="19">
        <v>8</v>
      </c>
      <c r="B10" s="15" t="s">
        <v>39</v>
      </c>
      <c r="C10" s="15" t="s">
        <v>34</v>
      </c>
      <c r="D10" s="15" t="s">
        <v>41</v>
      </c>
      <c r="E10" s="20"/>
      <c r="F10" s="20"/>
      <c r="G10" s="15" t="s">
        <v>10</v>
      </c>
      <c r="H10" s="15" t="s">
        <v>47</v>
      </c>
      <c r="I10" s="17">
        <v>1050</v>
      </c>
      <c r="J10" s="18">
        <v>117.69000000000001</v>
      </c>
      <c r="K10" s="20"/>
      <c r="L10" s="20"/>
      <c r="M10" s="13">
        <f t="shared" si="0"/>
        <v>123574.50000000001</v>
      </c>
      <c r="N10" s="16">
        <v>39813</v>
      </c>
    </row>
    <row r="11" spans="1:22" x14ac:dyDescent="0.25">
      <c r="A11" s="19">
        <v>9</v>
      </c>
      <c r="B11" s="15" t="s">
        <v>42</v>
      </c>
      <c r="C11" s="15" t="s">
        <v>34</v>
      </c>
      <c r="D11" s="15" t="s">
        <v>43</v>
      </c>
      <c r="E11" s="20"/>
      <c r="F11" s="20"/>
      <c r="G11" s="15" t="s">
        <v>10</v>
      </c>
      <c r="H11" s="15" t="s">
        <v>47</v>
      </c>
      <c r="I11" s="17">
        <v>108</v>
      </c>
      <c r="J11" s="18">
        <v>299.18999999999994</v>
      </c>
      <c r="K11" s="20"/>
      <c r="L11" s="20"/>
      <c r="M11" s="13">
        <f t="shared" si="0"/>
        <v>32312.519999999993</v>
      </c>
      <c r="N11" s="16">
        <v>39813</v>
      </c>
    </row>
    <row r="12" spans="1:22" x14ac:dyDescent="0.25">
      <c r="A12" s="4">
        <v>10</v>
      </c>
      <c r="B12" s="15" t="s">
        <v>44</v>
      </c>
      <c r="C12" s="15" t="s">
        <v>21</v>
      </c>
      <c r="D12" s="15" t="s">
        <v>45</v>
      </c>
      <c r="E12" s="20"/>
      <c r="F12" s="20"/>
      <c r="G12" s="15" t="s">
        <v>10</v>
      </c>
      <c r="H12" s="15" t="s">
        <v>48</v>
      </c>
      <c r="I12" s="17">
        <v>6</v>
      </c>
      <c r="J12" s="18">
        <v>1500</v>
      </c>
      <c r="K12" s="20"/>
      <c r="L12" s="20"/>
      <c r="M12" s="13">
        <f t="shared" si="0"/>
        <v>9000</v>
      </c>
      <c r="N12" s="16">
        <v>40702</v>
      </c>
    </row>
    <row r="13" spans="1:22" x14ac:dyDescent="0.25">
      <c r="M13" s="3">
        <f>SUM(M3:M12)</f>
        <v>254003.40964200001</v>
      </c>
    </row>
  </sheetData>
  <autoFilter ref="A2:N1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2024-08-21T12:25:09Z</dcterms:modified>
</cp:coreProperties>
</file>