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bdullinUM\Desktop\НВЛ и НЛ ТЭК ТОРГ 2024\Приложение 1\"/>
    </mc:Choice>
  </mc:AlternateContent>
  <bookViews>
    <workbookView xWindow="-15" yWindow="-15" windowWidth="20520" windowHeight="8325"/>
  </bookViews>
  <sheets>
    <sheet name="Данные" sheetId="1" r:id="rId1"/>
    <sheet name="Лист1" sheetId="2" r:id="rId2"/>
  </sheets>
  <definedNames>
    <definedName name="_xlnm._FilterDatabase" localSheetId="0" hidden="1">Данные!$A$4:$J$49</definedName>
    <definedName name="DOC_HEADER">Данные!$4:$4</definedName>
    <definedName name="DOC_LINE">Данные!#REF!</definedName>
    <definedName name="_xlnm.Print_Area" localSheetId="0">Данные!$A$1:$J$221</definedName>
  </definedNames>
  <calcPr calcId="162913" calcOnSave="0"/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" i="1"/>
  <c r="D51" i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50" i="1"/>
</calcChain>
</file>

<file path=xl/sharedStrings.xml><?xml version="1.0" encoding="utf-8"?>
<sst xmlns="http://schemas.openxmlformats.org/spreadsheetml/2006/main" count="1314" uniqueCount="386">
  <si>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</si>
  <si>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</si>
  <si>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</si>
  <si>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</si>
  <si>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</si>
  <si>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</si>
  <si>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</si>
  <si>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</si>
  <si>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</si>
  <si>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</si>
  <si>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</si>
  <si>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</si>
  <si>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</si>
  <si>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ПМ</t>
  </si>
  <si>
    <t>29-Трубы нерж., катаные,тянутые</t>
  </si>
  <si>
    <t>30-трубы нефтепроводные, крекинговые, больш.диаметр</t>
  </si>
  <si>
    <t>ПАО АНК "Башнефть" "Башнефть-Уфанефтехим"</t>
  </si>
  <si>
    <t>Труба 1020х10 08Х18Н10</t>
  </si>
  <si>
    <t>Труба 1020х8 - 08Х18Н10</t>
  </si>
  <si>
    <t>Труба 108х3 AISI 304</t>
  </si>
  <si>
    <t>Труба 108х8 08/12Х18Н10Т AISI 321</t>
  </si>
  <si>
    <t>Труба 10х2 12Х18Н10Т ГОСТ 9941</t>
  </si>
  <si>
    <t>Труба 10х2 20 Б ГОСТ 8734</t>
  </si>
  <si>
    <t>Труба 114,3х13,49 A-358 321Cl1</t>
  </si>
  <si>
    <t>Труба 121х5 20 ГОСТ 8732</t>
  </si>
  <si>
    <t>Труба 1220х10 08Х18Н10</t>
  </si>
  <si>
    <t>Труба 127х5 20 ГОСТ 8732</t>
  </si>
  <si>
    <t>Труба 140х5.5 20 ГОСТ 8732</t>
  </si>
  <si>
    <t>Труба 159х4 20 ГОСТ 8732 (Т)</t>
  </si>
  <si>
    <t>Труба 159х8 08Х18Н10Т ГОСТ 9940</t>
  </si>
  <si>
    <t>Труба 168,3х18,26 A-358 321Cl1</t>
  </si>
  <si>
    <t>Труба 168х18-7010 08Х18Н10Т ГОСТ 9941</t>
  </si>
  <si>
    <t>Труба 18х1.2 10 ГОСТ 10704</t>
  </si>
  <si>
    <t>Труба 18х2 20 ГОСТ 8734</t>
  </si>
  <si>
    <t>Труба 18х2,5 AISI304</t>
  </si>
  <si>
    <t>Труба 18х3 09Г2С ГОСТ 8734</t>
  </si>
  <si>
    <t>Труба 18х3 10Х17Н13М2Т</t>
  </si>
  <si>
    <t>Труба 18х3 20 ГОСТ 8734</t>
  </si>
  <si>
    <t>Труба 20х2 20 ГОСТ 8734</t>
  </si>
  <si>
    <t>Труба 219х4 AISI 316</t>
  </si>
  <si>
    <t>Труба 22х4 12Х18Н10Т ГОСТ 9941</t>
  </si>
  <si>
    <t>Труба 273х28.58 A-358 321Cl1/B36.10 S6</t>
  </si>
  <si>
    <t>Труба 273х6 AISI316 (08Х17Н13M2)</t>
  </si>
  <si>
    <t>Труба 27х5 20 ГОСТ 8734</t>
  </si>
  <si>
    <t>Труба 28х4 20 ГОСТ 8734</t>
  </si>
  <si>
    <t>Труба 323.8х33.34 A-358 321Cl1/B36.10 S6</t>
  </si>
  <si>
    <t>Труба 377х6 AISI 304</t>
  </si>
  <si>
    <t>Труба 38х2 20 ГОСТ 8734</t>
  </si>
  <si>
    <t>Труба 457х7 AISI 304</t>
  </si>
  <si>
    <t>Труба 45х2,5 AISI304</t>
  </si>
  <si>
    <t>Труба 57х3.5 ВСт3пс ГОСТ 10704</t>
  </si>
  <si>
    <t>Труба 820х7 08Х18Н10</t>
  </si>
  <si>
    <t>Труба 820х9 - 08Х18Н10</t>
  </si>
  <si>
    <t>Труба 88,9х11,13 A-358 321Cl1/B36.10 S6</t>
  </si>
  <si>
    <t>Труба 89х12 20 ГОСТ 8732</t>
  </si>
  <si>
    <t>Труба 89х4.5 ВСт3кп2 ГОСТ 10704</t>
  </si>
  <si>
    <t>Труба 8х1 12Х18Н10Т ГОСТ 9941</t>
  </si>
  <si>
    <t>Труба б/ш 33.4х9.09 UNS №8800</t>
  </si>
  <si>
    <t>Труба б/ш Б-102Х8 ст15Х5М</t>
  </si>
  <si>
    <t>Труба б/ш г/д 159Х6 В ст09Г2С</t>
  </si>
  <si>
    <t>Труба б/ш г/д 273х10 ст10Х17Н13М2Т</t>
  </si>
  <si>
    <t>Труба б/ш г/д 273х18-12Х18Н10Т</t>
  </si>
  <si>
    <t>Труба б/ш г/д 89Х3,5 В ст20</t>
  </si>
  <si>
    <t>Труба б/ш г/д к/ст 159Х4-10Х17Н13М2Т</t>
  </si>
  <si>
    <t>Труба б/ш г/д к/ст 219Х8-10Х17Н13М2Т</t>
  </si>
  <si>
    <t>Труба б/ш г/д к/ст 920х10 10Х17Н13М2Т</t>
  </si>
  <si>
    <t>Труба б/ш х/д 108х3 08Х18Н10Т</t>
  </si>
  <si>
    <t>Труба б/ш х/д 14Х3 В ст20</t>
  </si>
  <si>
    <t>Труба б/ш х/д 152х10 08Х18Н10Т</t>
  </si>
  <si>
    <t>Труба б/ш х/д 325х8 08Х18Н10Т</t>
  </si>
  <si>
    <t>Труба б/ш х/д 38Х4 В ст20</t>
  </si>
  <si>
    <t>Труба б/ш х/д 39х2,5 20</t>
  </si>
  <si>
    <t>Труба б/ш х/д 40х2 12Х18Н10Т</t>
  </si>
  <si>
    <t>Труба б/ш х/д 40х6 20</t>
  </si>
  <si>
    <t>Труба б/ш х/д к/ст 108Х4-10Х17Н13М2Т</t>
  </si>
  <si>
    <t>Труба б/ш х/д к/ст 108Х6-12Х18Н10Т</t>
  </si>
  <si>
    <t>Труба б/ш х/д к/ст 114х10-12Х18Н10Т</t>
  </si>
  <si>
    <t>Труба б/ш х/д к/ст 159Х6-12Х18Н10Т</t>
  </si>
  <si>
    <t>Труба б/ш х/д к/ст 18х3,5 10Х17Н13М2Т</t>
  </si>
  <si>
    <t>Труба б/ш х/д к/ст 20х2 08Х13</t>
  </si>
  <si>
    <t>Труба б/ш х/д к/ст 20Х3-12Х18Н10Т</t>
  </si>
  <si>
    <t>Труба б/ш х/д к/ст 25Х3-10Х17Н13М2Т</t>
  </si>
  <si>
    <t>Труба б/ш х/д к/ст 273Х8-10Х17Н13М2Т</t>
  </si>
  <si>
    <t>Труба б/ш х/д к/ст 30Х2-12Х18Н10Т</t>
  </si>
  <si>
    <t>Труба б/ш х/д к/ст 325х10 10Х17Н13М2Т</t>
  </si>
  <si>
    <t>Труба б/ш х/д к/ст 325х15 08Х18Н10Т</t>
  </si>
  <si>
    <t>Труба б/ш х/д к/ст 325х8-10Х17Н13М2Т</t>
  </si>
  <si>
    <t>Труба б/ш х/д к/ст 426х16-08Х18Н10Т</t>
  </si>
  <si>
    <t>Труба ВГП 15х2.8 Ст2пс ГОСТ 3262</t>
  </si>
  <si>
    <t>Труба ВГП 20х2.8 10 ГОСТ 3262</t>
  </si>
  <si>
    <t>ТРУБА ВГП Ц 15Х2.8 20 ГОСТ 3262</t>
  </si>
  <si>
    <t>Труба ВГП Ц 15х2.8 Ст2пс ГОСТ 3262</t>
  </si>
  <si>
    <t>Труба ВГП Ц 15х2.8 Ст3сп ГОСТ 3262</t>
  </si>
  <si>
    <t>Труба ВГП Ц 20х3.2 10 ГОСТ 3262</t>
  </si>
  <si>
    <t>Труба водогазопроводная 15Х2,8 ст20</t>
  </si>
  <si>
    <t>Труба водогазопроводная Ц-15Х2,8 ст2пс</t>
  </si>
  <si>
    <t>Труба водогазопроводная Ц-20Х2,8 ст2пс</t>
  </si>
  <si>
    <t>Труба т/о 530х6 - 08Х18Н10Т</t>
  </si>
  <si>
    <t>Труба Ц 20х2.8 20 ГОСТ 3262</t>
  </si>
  <si>
    <t>Труба э/св 1020Х8 В ст20</t>
  </si>
  <si>
    <t>Труба э/св 114Х4,5 В ст20</t>
  </si>
  <si>
    <t>Труба э/св 133Х5 В ст3кп2</t>
  </si>
  <si>
    <t>Труба э/св 219Х5 В ст20</t>
  </si>
  <si>
    <t>Труба э/св 273х4.5 AISI 304 (08Х18Н10)</t>
  </si>
  <si>
    <t>Труба э/св 377х8 В ст20</t>
  </si>
  <si>
    <t>Труба э/св 426х7 Б ст20</t>
  </si>
  <si>
    <t>Труба э/св 530Х8 ст08Х18Н10</t>
  </si>
  <si>
    <t>Труба э/св 89х4,5 А ст20</t>
  </si>
  <si>
    <t>Труба э/св п/ш 630х10 12Х18Н10Т</t>
  </si>
  <si>
    <t>Труба эл./св. 530х7 AISI 304 (08Х18Н10)</t>
  </si>
  <si>
    <t>Х Труба 1020х10 17Г1С ГОСТ 8732</t>
  </si>
  <si>
    <t>Х Труба 1020х11 17Г1СУ ТУ 14-3-1976</t>
  </si>
  <si>
    <t>Х Труба 108х8 08Х18Н10Т ГОСТ 9940</t>
  </si>
  <si>
    <t>Х Труба 108х8 10Х17Н13М2Т ГОСТ 9940</t>
  </si>
  <si>
    <t>Х Труба 127х10 08Х18Н10Т ГОСТ 9940</t>
  </si>
  <si>
    <t>Х Труба 16x1 2400мм</t>
  </si>
  <si>
    <t>Х Труба 18х3 20 ГОСТ 8732</t>
  </si>
  <si>
    <t>Х Труба 18х3.5 12Х18Н10Т</t>
  </si>
  <si>
    <t>Х Труба 20х4 12Х18Н10Т</t>
  </si>
  <si>
    <t>Х Труба 219х8 20 ГОСТ 8734</t>
  </si>
  <si>
    <t>Х Труба 325х14 12Х18Н10Т ГОСТ 9941</t>
  </si>
  <si>
    <t>Х Труба 34х6 08Х18Н10Т ГОСТ 9941</t>
  </si>
  <si>
    <t>Х Труба 377х10 20 ГОСТ 8734</t>
  </si>
  <si>
    <t>Х Труба 426х30</t>
  </si>
  <si>
    <t>Х Труба 45х4 12Х18Н10Т</t>
  </si>
  <si>
    <t>Х Труба 50х9 12Х18Н10Т</t>
  </si>
  <si>
    <t>Х Труба 530х10 12Х18Н10Т</t>
  </si>
  <si>
    <t>Х Труба 630х10 12Х18Н10Т ГОСТ 9940</t>
  </si>
  <si>
    <t>Х Труба 630х8 12Х18Н10Т ГОСТ 9940</t>
  </si>
  <si>
    <t>Х Труба 76х10 12Х18Н10Т ГОСТ 9940</t>
  </si>
  <si>
    <t>Х Труба 89x12 Ст20</t>
  </si>
  <si>
    <t>Х Труба 89х3 12Х18Н10Т</t>
  </si>
  <si>
    <t>Х Труба 89х6 12Х18Н10Т</t>
  </si>
  <si>
    <t>Х Труба A312 Tr321 Sch160-10'</t>
  </si>
  <si>
    <t>Х Труба A312 Tr321 Sch160-12'</t>
  </si>
  <si>
    <t>Х Труба A312 Tr321 Sch160-5'</t>
  </si>
  <si>
    <t>Х Труба A312 Tr321 SchXXS-4'</t>
  </si>
  <si>
    <t>Х Труба A312 Tr321 SchXXS-6'</t>
  </si>
  <si>
    <t>Х Труба PM03TAS Sch30-16'</t>
  </si>
  <si>
    <t>Х Труба А312 Тr321 SchXXS-1 1/2'</t>
  </si>
  <si>
    <t>Х Труба ВГП Ц 32х3.2 Ст3пс ГОСТ 3262</t>
  </si>
  <si>
    <t>Труба 102х8х12100 15Х5М ГОСТ 550</t>
  </si>
  <si>
    <t>Труба 114.3х13.49 A333 Gr.6</t>
  </si>
  <si>
    <t>Труба 127х10х12100 15Х5М ГОСТ 550</t>
  </si>
  <si>
    <t>Труба 194х22 - 20</t>
  </si>
  <si>
    <t>Труба 50х2.5 1.4307 (08Х18Н10)</t>
  </si>
  <si>
    <t>Труба 57х6 - 15ХМ</t>
  </si>
  <si>
    <t>Труба б/ш А-127х10х12100 ст15Х5М</t>
  </si>
  <si>
    <t>Труба б/ш А-127Х8 ст15Х5М</t>
  </si>
  <si>
    <t>Труба б/ш Б-426Х16 ст15Х5М</t>
  </si>
  <si>
    <t>Труба э/св 530Х12 В ст17Г1С</t>
  </si>
  <si>
    <t>Труба э/св 630х10 ст12Х18Н10Т</t>
  </si>
  <si>
    <t>Труба э/св п/ш 530Х8-08Х18Н10Т</t>
  </si>
  <si>
    <t>Х Труба 168.3х21.9 ASTM A333Gr1 ANSI</t>
  </si>
  <si>
    <t>Х Труба 26.7х2.9 ASTM A333.65 P12</t>
  </si>
  <si>
    <t>Х Труба 273х28.58 ASTM A335GrTP321 ANSI</t>
  </si>
  <si>
    <t>Х Труба 323.8х22.23 A333 Gr.6 ANSI B 36.</t>
  </si>
  <si>
    <t>Х Труба 323.8х22.23 ASTM A333Gr6 ANSI</t>
  </si>
  <si>
    <t>Х Труба 323.8х33.34 ASTM A335GrTP321ANSI</t>
  </si>
  <si>
    <t>Х Труба 33.4х3.4 ASTM A333.65 P12</t>
  </si>
  <si>
    <t>Х Труба 44.5х4 ASTM A333 ANSI</t>
  </si>
  <si>
    <t>Х Труба 51х6.3 ASTM A333 ANSI</t>
  </si>
  <si>
    <t>Х Труба св Sch 273х28.58 TP321/321H/1.45</t>
  </si>
  <si>
    <t>Х Труба св Sch163.3х21.9 TP321/321H/1.45</t>
  </si>
  <si>
    <t>Х Труба св Sch48.3х10.15 TP321/321H/1.45</t>
  </si>
  <si>
    <t>Х Труба свSch141.3х15.88 TP321/321H/1.45</t>
  </si>
  <si>
    <t>Х Труба свSch323.8х33.34 TP321/321H/1.45</t>
  </si>
  <si>
    <t>Т</t>
  </si>
  <si>
    <t>450063, г. Уфа, ПАО АНК "Башнефть" "Башнефть-Уфанефтехим"</t>
  </si>
  <si>
    <t>NV00094739</t>
  </si>
  <si>
    <t>NV00085725</t>
  </si>
  <si>
    <t>NV00094737</t>
  </si>
  <si>
    <t>NV00085694</t>
  </si>
  <si>
    <t>NL00038920</t>
  </si>
  <si>
    <t>NL00037376</t>
  </si>
  <si>
    <t>NV00061664</t>
  </si>
  <si>
    <t>NV00061600</t>
  </si>
  <si>
    <t>NL00038927</t>
  </si>
  <si>
    <t>NV00085764</t>
  </si>
  <si>
    <t>NV00085823</t>
  </si>
  <si>
    <t>NV00085830</t>
  </si>
  <si>
    <t>NV00085832</t>
  </si>
  <si>
    <t>NV00087422</t>
  </si>
  <si>
    <t>NL00038921</t>
  </si>
  <si>
    <t>NV00061703</t>
  </si>
  <si>
    <t>NL00038922</t>
  </si>
  <si>
    <t>NL00038923</t>
  </si>
  <si>
    <t>NL00038924</t>
  </si>
  <si>
    <t>NL00038926</t>
  </si>
  <si>
    <t>NL00039232</t>
  </si>
  <si>
    <t>NL00037518</t>
  </si>
  <si>
    <t>NV00061601</t>
  </si>
  <si>
    <t>NV00061602</t>
  </si>
  <si>
    <t>NV00061697</t>
  </si>
  <si>
    <t>NL00038896</t>
  </si>
  <si>
    <t>NV00085923</t>
  </si>
  <si>
    <t>NV00085874</t>
  </si>
  <si>
    <t>NV00085900</t>
  </si>
  <si>
    <t>NV00085924</t>
  </si>
  <si>
    <t>NV00061751</t>
  </si>
  <si>
    <t>NV00085898</t>
  </si>
  <si>
    <t>NV00094751</t>
  </si>
  <si>
    <t>NV00064820</t>
  </si>
  <si>
    <t>NV00085816</t>
  </si>
  <si>
    <t>NL00045969</t>
  </si>
  <si>
    <t>NV00085734</t>
  </si>
  <si>
    <t>NV00085779</t>
  </si>
  <si>
    <t>NL00038912</t>
  </si>
  <si>
    <t>NL00039203</t>
  </si>
  <si>
    <t>NL00039257</t>
  </si>
  <si>
    <t>NL00039258</t>
  </si>
  <si>
    <t>NL00039259</t>
  </si>
  <si>
    <t>NL00039260</t>
  </si>
  <si>
    <t>NL00039261</t>
  </si>
  <si>
    <t>NL00039298</t>
  </si>
  <si>
    <t>NL00038916</t>
  </si>
  <si>
    <t>NV00061686</t>
  </si>
  <si>
    <t>NV00061687</t>
  </si>
  <si>
    <t>NV00085722</t>
  </si>
  <si>
    <t>NL00038917</t>
  </si>
  <si>
    <t>NL00038918</t>
  </si>
  <si>
    <t>NV00085710</t>
  </si>
  <si>
    <t>NV00085854</t>
  </si>
  <si>
    <t>NV00085557</t>
  </si>
  <si>
    <t>NL00038928</t>
  </si>
  <si>
    <t>NV00085800</t>
  </si>
  <si>
    <t>NV00085802</t>
  </si>
  <si>
    <t>NV00085839</t>
  </si>
  <si>
    <t>NV00085840</t>
  </si>
  <si>
    <t>NV00094740</t>
  </si>
  <si>
    <t>NV00061599</t>
  </si>
  <si>
    <t>NL00038949</t>
  </si>
  <si>
    <t>NL00039180</t>
  </si>
  <si>
    <t>NL00039277</t>
  </si>
  <si>
    <t>NV00061749</t>
  </si>
  <si>
    <t>NV00061652</t>
  </si>
  <si>
    <t>NV00094771</t>
  </si>
  <si>
    <t>NL00039236</t>
  </si>
  <si>
    <t>NL00039312</t>
  </si>
  <si>
    <t>NV00094741</t>
  </si>
  <si>
    <t>NV00061634</t>
  </si>
  <si>
    <t>NV00085713</t>
  </si>
  <si>
    <t>NV00085676</t>
  </si>
  <si>
    <t>NV00043945</t>
  </si>
  <si>
    <t>NV00076003</t>
  </si>
  <si>
    <t>NV00085585</t>
  </si>
  <si>
    <t>NL00038899</t>
  </si>
  <si>
    <t>NL00038900</t>
  </si>
  <si>
    <t>NL00038901</t>
  </si>
  <si>
    <t>NL00038902</t>
  </si>
  <si>
    <t>NL00039209</t>
  </si>
  <si>
    <t>NV00064780</t>
  </si>
  <si>
    <t>NV00069335</t>
  </si>
  <si>
    <t>NV00069336</t>
  </si>
  <si>
    <t>NV00085689</t>
  </si>
  <si>
    <t>NL00038904</t>
  </si>
  <si>
    <t>NV00061626</t>
  </si>
  <si>
    <t>NV00061636</t>
  </si>
  <si>
    <t>NV00061672</t>
  </si>
  <si>
    <t>NV00085771</t>
  </si>
  <si>
    <t>NL00037535</t>
  </si>
  <si>
    <t>NV00126173</t>
  </si>
  <si>
    <t>NV00085777</t>
  </si>
  <si>
    <t>NV00085786</t>
  </si>
  <si>
    <t>NV00061675</t>
  </si>
  <si>
    <t>NV00061676</t>
  </si>
  <si>
    <t>NV00126082</t>
  </si>
  <si>
    <t>NV00126100</t>
  </si>
  <si>
    <t>NV00126088</t>
  </si>
  <si>
    <t>NV00085537</t>
  </si>
  <si>
    <t>NV00061638</t>
  </si>
  <si>
    <t>NV00061639</t>
  </si>
  <si>
    <t>NV00085750</t>
  </si>
  <si>
    <t>NV00085756</t>
  </si>
  <si>
    <t>NV00061745</t>
  </si>
  <si>
    <t>NV00061746</t>
  </si>
  <si>
    <t>NV00064632</t>
  </si>
  <si>
    <t>NV00085876</t>
  </si>
  <si>
    <t>NV00061754</t>
  </si>
  <si>
    <t>NV00082262</t>
  </si>
  <si>
    <t>NV00126134</t>
  </si>
  <si>
    <t>NV00126135</t>
  </si>
  <si>
    <t>NV00061724</t>
  </si>
  <si>
    <t>NV00061530</t>
  </si>
  <si>
    <t>NV00094676</t>
  </si>
  <si>
    <t>NV00082264</t>
  </si>
  <si>
    <t>NV00126156</t>
  </si>
  <si>
    <t>NV00126157</t>
  </si>
  <si>
    <t>NV00126158</t>
  </si>
  <si>
    <t>NV00044656</t>
  </si>
  <si>
    <t>NV00061546</t>
  </si>
  <si>
    <t>NV00085490</t>
  </si>
  <si>
    <t>NV00085508</t>
  </si>
  <si>
    <t>NV00085733</t>
  </si>
  <si>
    <t>NV00061740</t>
  </si>
  <si>
    <t>NV00061741</t>
  </si>
  <si>
    <t>NV00061742</t>
  </si>
  <si>
    <t>NV00087075</t>
  </si>
  <si>
    <t>NV00087544</t>
  </si>
  <si>
    <t>NV00087545</t>
  </si>
  <si>
    <t>NV00126149</t>
  </si>
  <si>
    <t>NV00061695</t>
  </si>
  <si>
    <t>NV00126159</t>
  </si>
  <si>
    <t>NV00126162</t>
  </si>
  <si>
    <t>NV00126094</t>
  </si>
  <si>
    <t>NL00038905</t>
  </si>
  <si>
    <t>NV00126103</t>
  </si>
  <si>
    <t>NV00128295</t>
  </si>
  <si>
    <t>NV00085670</t>
  </si>
  <si>
    <t>NV00128298</t>
  </si>
  <si>
    <t>NV00128293</t>
  </si>
  <si>
    <t>NV00082257</t>
  </si>
  <si>
    <t>NL00039276</t>
  </si>
  <si>
    <t>NV00094735</t>
  </si>
  <si>
    <t>NV00085770</t>
  </si>
  <si>
    <t>NV00054384</t>
  </si>
  <si>
    <t>NV00054356</t>
  </si>
  <si>
    <t>NL00037374</t>
  </si>
  <si>
    <t>NL00037375</t>
  </si>
  <si>
    <t>NV00054357</t>
  </si>
  <si>
    <t>NL00037504</t>
  </si>
  <si>
    <t>NL00038891</t>
  </si>
  <si>
    <t>NL00038892</t>
  </si>
  <si>
    <t>NL00038893</t>
  </si>
  <si>
    <t>NL00038894</t>
  </si>
  <si>
    <t>NL00038895</t>
  </si>
  <si>
    <t>NL00037505</t>
  </si>
  <si>
    <t>NL00037506</t>
  </si>
  <si>
    <t>NV00126070</t>
  </si>
  <si>
    <t>NV00054359</t>
  </si>
  <si>
    <t>NL00037394</t>
  </si>
  <si>
    <t>NV00054397</t>
  </si>
  <si>
    <t>NL00037499</t>
  </si>
  <si>
    <t>NL00037510</t>
  </si>
  <si>
    <t>NL00037512</t>
  </si>
  <si>
    <t>NL00037513</t>
  </si>
  <si>
    <t>NL00025918</t>
  </si>
  <si>
    <t>NL00025917</t>
  </si>
  <si>
    <t>NL00037381</t>
  </si>
  <si>
    <t>NV00126067</t>
  </si>
  <si>
    <t>NL00037516</t>
  </si>
  <si>
    <t>NV00037766</t>
  </si>
  <si>
    <t>NV00037767</t>
  </si>
  <si>
    <t>NV00061499</t>
  </si>
  <si>
    <t>NL00037395</t>
  </si>
  <si>
    <t>NL00037396</t>
  </si>
  <si>
    <t>NL00037397</t>
  </si>
  <si>
    <t>NL00037398</t>
  </si>
  <si>
    <t>NL00037399</t>
  </si>
  <si>
    <t>NL00037400</t>
  </si>
  <si>
    <t>NL00037401</t>
  </si>
  <si>
    <t>NV00061487</t>
  </si>
  <si>
    <t>NV00126071</t>
  </si>
  <si>
    <t>NV00126072</t>
  </si>
  <si>
    <t>NV00126144</t>
  </si>
  <si>
    <t>NV00126145</t>
  </si>
  <si>
    <t>NV00061680</t>
  </si>
  <si>
    <t>NV00094764</t>
  </si>
  <si>
    <t>NV00094765</t>
  </si>
  <si>
    <t>NV00094766</t>
  </si>
  <si>
    <t>NV00126160</t>
  </si>
  <si>
    <t>NV00126161</t>
  </si>
  <si>
    <t>NV00056100</t>
  </si>
  <si>
    <t>NV00085730</t>
  </si>
  <si>
    <t>NL00039250</t>
  </si>
  <si>
    <t>NL00039251</t>
  </si>
  <si>
    <t>NV00126090</t>
  </si>
  <si>
    <t>NV00085686</t>
  </si>
  <si>
    <t>NV00078101</t>
  </si>
  <si>
    <t>NV00126083</t>
  </si>
  <si>
    <t>NV00085818</t>
  </si>
  <si>
    <t>NV00126171</t>
  </si>
  <si>
    <t>NV00061522</t>
  </si>
  <si>
    <t>NV00061517</t>
  </si>
  <si>
    <t>NL00046340</t>
  </si>
  <si>
    <t>NL00046338</t>
  </si>
  <si>
    <t>NV00061520</t>
  </si>
  <si>
    <t>NL00046339</t>
  </si>
  <si>
    <t>NV00061518</t>
  </si>
  <si>
    <t>NV00061515</t>
  </si>
  <si>
    <t>NV00061516</t>
  </si>
  <si>
    <t>NL00037384</t>
  </si>
  <si>
    <t>NL00037389</t>
  </si>
  <si>
    <t>NL00037390</t>
  </si>
  <si>
    <t>NL00037391</t>
  </si>
  <si>
    <t>NL00037392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</si>
</sst>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166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164" fontId="5" fillId="0" borderId="2" xfId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1"/>
  <sheetViews>
    <sheetView tabSelected="1" view="pageBreakPreview" topLeftCell="A194" zoomScale="91" zoomScaleNormal="85" zoomScaleSheetLayoutView="91" workbookViewId="0">
      <selection activeCell="H206" sqref="H206"/>
    </sheetView>
  </sheetViews>
  <sheetFormatPr defaultColWidth="40" defaultRowHeight="15" x14ac:dyDescent="0.25"/>
  <cols>
    <col min="1" max="1" width="24.85546875" style="6" bestFit="1" customWidth="1"/>
    <col min="2" max="2" width="37.7109375" style="6" bestFit="1" customWidth="1"/>
    <col min="3" max="3" width="12.42578125" style="1" bestFit="1" customWidth="1"/>
    <col min="4" max="4" width="15.7109375" style="1" bestFit="1" customWidth="1"/>
    <col min="5" max="5" width="52.28515625" style="6" bestFit="1" customWidth="1"/>
    <col min="6" max="6" width="12.28515625" style="1" bestFit="1" customWidth="1"/>
    <col min="7" max="7" width="16.28515625" style="18" bestFit="1" customWidth="1"/>
    <col min="8" max="8" width="28.140625" style="18" bestFit="1" customWidth="1"/>
    <col min="9" max="9" width="24.140625" style="12" bestFit="1" customWidth="1"/>
    <col min="10" max="10" width="50.85546875" style="6" bestFit="1" customWidth="1"/>
    <col min="11" max="16384" width="40" style="8"/>
  </cols>
  <sheetData>
    <row r="1" spans="1:11" ht="34.5" customHeight="1" x14ac:dyDescent="0.25">
      <c r="A1" s="2"/>
      <c r="B1" s="2"/>
      <c r="C1" s="4"/>
      <c r="D1" s="4"/>
      <c r="E1" s="2"/>
      <c r="F1" s="5"/>
      <c r="G1" s="16"/>
      <c r="H1" s="16"/>
      <c r="I1" s="13" t="s">
        <v>10</v>
      </c>
    </row>
    <row r="2" spans="1:11" ht="55.5" customHeight="1" x14ac:dyDescent="0.25">
      <c r="A2" s="28" t="s">
        <v>11</v>
      </c>
      <c r="B2" s="28"/>
      <c r="C2" s="28"/>
      <c r="D2" s="28"/>
      <c r="E2" s="28"/>
      <c r="F2" s="28"/>
      <c r="G2" s="29"/>
      <c r="H2" s="30"/>
      <c r="I2" s="30"/>
      <c r="J2" s="28"/>
    </row>
    <row r="3" spans="1:11" x14ac:dyDescent="0.25">
      <c r="A3" s="2"/>
      <c r="B3" s="2"/>
      <c r="C3" s="4"/>
      <c r="D3" s="4"/>
      <c r="E3" s="2"/>
      <c r="F3" s="5"/>
      <c r="G3" s="16"/>
      <c r="H3" s="16"/>
      <c r="I3" s="14"/>
    </row>
    <row r="4" spans="1:11" s="9" customFormat="1" ht="60" customHeight="1" x14ac:dyDescent="0.25">
      <c r="A4" s="26" t="s">
        <v>0</v>
      </c>
      <c r="B4" s="10" t="s">
        <v>1</v>
      </c>
      <c r="C4" s="10" t="s">
        <v>6</v>
      </c>
      <c r="D4" s="10" t="s">
        <v>2</v>
      </c>
      <c r="E4" s="10" t="s">
        <v>3</v>
      </c>
      <c r="F4" s="10" t="s">
        <v>4</v>
      </c>
      <c r="G4" s="17" t="s">
        <v>5</v>
      </c>
      <c r="H4" s="17" t="s">
        <v>7</v>
      </c>
      <c r="I4" s="11" t="s">
        <v>8</v>
      </c>
      <c r="J4" s="27" t="s">
        <v>9</v>
      </c>
    </row>
    <row r="5" spans="1:11" s="7" customFormat="1" ht="15" customHeight="1" x14ac:dyDescent="0.25">
      <c r="A5" s="19" t="s">
        <v>14</v>
      </c>
      <c r="B5" s="19" t="s">
        <v>16</v>
      </c>
      <c r="C5" s="24">
        <v>29</v>
      </c>
      <c r="D5" s="20">
        <v>1</v>
      </c>
      <c r="E5" s="21" t="s">
        <v>17</v>
      </c>
      <c r="F5" s="25" t="s">
        <v>167</v>
      </c>
      <c r="G5" s="22">
        <v>4.5179999999999998</v>
      </c>
      <c r="H5" s="23">
        <f>I5/G5</f>
        <v>462055.32979194337</v>
      </c>
      <c r="I5" s="15">
        <v>2087565.98</v>
      </c>
      <c r="J5" s="3" t="s">
        <v>168</v>
      </c>
      <c r="K5" s="7" t="s">
        <v>169</v>
      </c>
    </row>
    <row r="6" spans="1:11" s="7" customFormat="1" ht="15" customHeight="1" x14ac:dyDescent="0.25">
      <c r="A6" s="19" t="s">
        <v>14</v>
      </c>
      <c r="B6" s="19" t="s">
        <v>16</v>
      </c>
      <c r="C6" s="24">
        <v>29</v>
      </c>
      <c r="D6" s="20">
        <v>2</v>
      </c>
      <c r="E6" s="21" t="s">
        <v>18</v>
      </c>
      <c r="F6" s="25" t="s">
        <v>167</v>
      </c>
      <c r="G6" s="22">
        <v>0.35899999999999999</v>
      </c>
      <c r="H6" s="23">
        <f t="shared" ref="H6:H69" si="0">I6/G6</f>
        <v>472480.97493036219</v>
      </c>
      <c r="I6" s="15">
        <v>169620.67</v>
      </c>
      <c r="J6" s="3" t="s">
        <v>168</v>
      </c>
      <c r="K6" s="7" t="s">
        <v>170</v>
      </c>
    </row>
    <row r="7" spans="1:11" s="7" customFormat="1" ht="15" customHeight="1" x14ac:dyDescent="0.25">
      <c r="A7" s="19" t="s">
        <v>14</v>
      </c>
      <c r="B7" s="19" t="s">
        <v>16</v>
      </c>
      <c r="C7" s="24">
        <v>29</v>
      </c>
      <c r="D7" s="20">
        <v>3</v>
      </c>
      <c r="E7" s="21" t="s">
        <v>18</v>
      </c>
      <c r="F7" s="25" t="s">
        <v>167</v>
      </c>
      <c r="G7" s="22">
        <v>4.8220000000000001</v>
      </c>
      <c r="H7" s="23">
        <f t="shared" si="0"/>
        <v>472480.97055163834</v>
      </c>
      <c r="I7" s="15">
        <v>2278303.2400000002</v>
      </c>
      <c r="J7" s="3" t="s">
        <v>168</v>
      </c>
      <c r="K7" s="7" t="s">
        <v>171</v>
      </c>
    </row>
    <row r="8" spans="1:11" s="7" customFormat="1" ht="15" customHeight="1" x14ac:dyDescent="0.25">
      <c r="A8" s="19" t="s">
        <v>14</v>
      </c>
      <c r="B8" s="19" t="s">
        <v>16</v>
      </c>
      <c r="C8" s="24">
        <v>29</v>
      </c>
      <c r="D8" s="20">
        <v>4</v>
      </c>
      <c r="E8" s="21" t="s">
        <v>19</v>
      </c>
      <c r="F8" s="25" t="s">
        <v>167</v>
      </c>
      <c r="G8" s="22">
        <v>0.24</v>
      </c>
      <c r="H8" s="23">
        <f t="shared" si="0"/>
        <v>317796.625</v>
      </c>
      <c r="I8" s="15">
        <v>76271.19</v>
      </c>
      <c r="J8" s="3" t="s">
        <v>168</v>
      </c>
      <c r="K8" s="7" t="s">
        <v>172</v>
      </c>
    </row>
    <row r="9" spans="1:11" s="7" customFormat="1" ht="15" customHeight="1" x14ac:dyDescent="0.25">
      <c r="A9" s="19" t="s">
        <v>14</v>
      </c>
      <c r="B9" s="19" t="s">
        <v>16</v>
      </c>
      <c r="C9" s="24">
        <v>29</v>
      </c>
      <c r="D9" s="20">
        <v>5</v>
      </c>
      <c r="E9" s="21" t="s">
        <v>20</v>
      </c>
      <c r="F9" s="25" t="s">
        <v>167</v>
      </c>
      <c r="G9" s="22">
        <v>0.124</v>
      </c>
      <c r="H9" s="23">
        <f t="shared" si="0"/>
        <v>236236.29032258064</v>
      </c>
      <c r="I9" s="15">
        <v>29293.3</v>
      </c>
      <c r="J9" s="3" t="s">
        <v>168</v>
      </c>
      <c r="K9" s="7" t="s">
        <v>173</v>
      </c>
    </row>
    <row r="10" spans="1:11" s="7" customFormat="1" ht="15" customHeight="1" x14ac:dyDescent="0.25">
      <c r="A10" s="19" t="s">
        <v>14</v>
      </c>
      <c r="B10" s="19" t="s">
        <v>16</v>
      </c>
      <c r="C10" s="24">
        <v>29</v>
      </c>
      <c r="D10" s="20">
        <v>6</v>
      </c>
      <c r="E10" s="21" t="s">
        <v>21</v>
      </c>
      <c r="F10" s="25" t="s">
        <v>13</v>
      </c>
      <c r="G10" s="22">
        <v>3</v>
      </c>
      <c r="H10" s="23">
        <f t="shared" si="0"/>
        <v>132.24333333333334</v>
      </c>
      <c r="I10" s="15">
        <v>396.73</v>
      </c>
      <c r="J10" s="3" t="s">
        <v>168</v>
      </c>
      <c r="K10" s="7" t="s">
        <v>174</v>
      </c>
    </row>
    <row r="11" spans="1:11" s="7" customFormat="1" ht="15" customHeight="1" x14ac:dyDescent="0.25">
      <c r="A11" s="19" t="s">
        <v>14</v>
      </c>
      <c r="B11" s="19" t="s">
        <v>16</v>
      </c>
      <c r="C11" s="24">
        <v>29</v>
      </c>
      <c r="D11" s="20">
        <v>7</v>
      </c>
      <c r="E11" s="21" t="s">
        <v>22</v>
      </c>
      <c r="F11" s="25" t="s">
        <v>13</v>
      </c>
      <c r="G11" s="22">
        <v>85.75</v>
      </c>
      <c r="H11" s="23">
        <f t="shared" si="0"/>
        <v>54.660991253644319</v>
      </c>
      <c r="I11" s="15">
        <v>4687.18</v>
      </c>
      <c r="J11" s="3" t="s">
        <v>168</v>
      </c>
      <c r="K11" s="7" t="s">
        <v>175</v>
      </c>
    </row>
    <row r="12" spans="1:11" s="7" customFormat="1" ht="15" customHeight="1" x14ac:dyDescent="0.25">
      <c r="A12" s="19" t="s">
        <v>14</v>
      </c>
      <c r="B12" s="19" t="s">
        <v>16</v>
      </c>
      <c r="C12" s="24">
        <v>29</v>
      </c>
      <c r="D12" s="20">
        <v>8</v>
      </c>
      <c r="E12" s="21" t="s">
        <v>23</v>
      </c>
      <c r="F12" s="25" t="s">
        <v>167</v>
      </c>
      <c r="G12" s="22">
        <v>0.22900000000000001</v>
      </c>
      <c r="H12" s="23">
        <f t="shared" si="0"/>
        <v>553728.82096069865</v>
      </c>
      <c r="I12" s="15">
        <v>126803.9</v>
      </c>
      <c r="J12" s="3" t="s">
        <v>168</v>
      </c>
      <c r="K12" s="7" t="s">
        <v>176</v>
      </c>
    </row>
    <row r="13" spans="1:11" s="7" customFormat="1" ht="15" customHeight="1" x14ac:dyDescent="0.25">
      <c r="A13" s="19" t="s">
        <v>14</v>
      </c>
      <c r="B13" s="19" t="s">
        <v>16</v>
      </c>
      <c r="C13" s="24">
        <v>29</v>
      </c>
      <c r="D13" s="20">
        <v>9</v>
      </c>
      <c r="E13" s="21" t="s">
        <v>24</v>
      </c>
      <c r="F13" s="25" t="s">
        <v>167</v>
      </c>
      <c r="G13" s="22">
        <v>1.96</v>
      </c>
      <c r="H13" s="23">
        <f t="shared" si="0"/>
        <v>37711.862244897959</v>
      </c>
      <c r="I13" s="15">
        <v>73915.25</v>
      </c>
      <c r="J13" s="3" t="s">
        <v>168</v>
      </c>
      <c r="K13" s="7" t="s">
        <v>177</v>
      </c>
    </row>
    <row r="14" spans="1:11" s="7" customFormat="1" ht="15" customHeight="1" x14ac:dyDescent="0.25">
      <c r="A14" s="19" t="s">
        <v>14</v>
      </c>
      <c r="B14" s="19" t="s">
        <v>16</v>
      </c>
      <c r="C14" s="24">
        <v>29</v>
      </c>
      <c r="D14" s="20">
        <v>10</v>
      </c>
      <c r="E14" s="21" t="s">
        <v>25</v>
      </c>
      <c r="F14" s="25" t="s">
        <v>167</v>
      </c>
      <c r="G14" s="22">
        <v>0.69599999999999995</v>
      </c>
      <c r="H14" s="23">
        <f t="shared" si="0"/>
        <v>287273.7643678161</v>
      </c>
      <c r="I14" s="15">
        <v>199942.54</v>
      </c>
      <c r="J14" s="3" t="s">
        <v>168</v>
      </c>
      <c r="K14" s="7" t="s">
        <v>178</v>
      </c>
    </row>
    <row r="15" spans="1:11" s="7" customFormat="1" ht="15" customHeight="1" x14ac:dyDescent="0.25">
      <c r="A15" s="19" t="s">
        <v>14</v>
      </c>
      <c r="B15" s="19" t="s">
        <v>16</v>
      </c>
      <c r="C15" s="24">
        <v>29</v>
      </c>
      <c r="D15" s="20">
        <v>11</v>
      </c>
      <c r="E15" s="21" t="s">
        <v>25</v>
      </c>
      <c r="F15" s="25" t="s">
        <v>167</v>
      </c>
      <c r="G15" s="22">
        <v>2.9540000000000002</v>
      </c>
      <c r="H15" s="23">
        <f t="shared" si="0"/>
        <v>287273.7711577522</v>
      </c>
      <c r="I15" s="15">
        <v>848606.71999999997</v>
      </c>
      <c r="J15" s="3" t="s">
        <v>168</v>
      </c>
      <c r="K15" s="7" t="s">
        <v>179</v>
      </c>
    </row>
    <row r="16" spans="1:11" s="7" customFormat="1" ht="15" customHeight="1" x14ac:dyDescent="0.25">
      <c r="A16" s="19" t="s">
        <v>14</v>
      </c>
      <c r="B16" s="19" t="s">
        <v>16</v>
      </c>
      <c r="C16" s="24">
        <v>29</v>
      </c>
      <c r="D16" s="20">
        <v>12</v>
      </c>
      <c r="E16" s="21" t="s">
        <v>25</v>
      </c>
      <c r="F16" s="25" t="s">
        <v>167</v>
      </c>
      <c r="G16" s="22">
        <v>2.782</v>
      </c>
      <c r="H16" s="23">
        <f t="shared" si="0"/>
        <v>287273.77066858375</v>
      </c>
      <c r="I16" s="15">
        <v>799195.63</v>
      </c>
      <c r="J16" s="3" t="s">
        <v>168</v>
      </c>
      <c r="K16" s="7" t="s">
        <v>180</v>
      </c>
    </row>
    <row r="17" spans="1:11" s="7" customFormat="1" ht="15" customHeight="1" x14ac:dyDescent="0.25">
      <c r="A17" s="19" t="s">
        <v>14</v>
      </c>
      <c r="B17" s="19" t="s">
        <v>16</v>
      </c>
      <c r="C17" s="24">
        <v>29</v>
      </c>
      <c r="D17" s="20">
        <v>13</v>
      </c>
      <c r="E17" s="21" t="s">
        <v>25</v>
      </c>
      <c r="F17" s="25" t="s">
        <v>167</v>
      </c>
      <c r="G17" s="22">
        <v>3.6160000000000001</v>
      </c>
      <c r="H17" s="23">
        <f t="shared" si="0"/>
        <v>287273.76935840707</v>
      </c>
      <c r="I17" s="15">
        <v>1038781.95</v>
      </c>
      <c r="J17" s="3" t="s">
        <v>168</v>
      </c>
      <c r="K17" s="7" t="s">
        <v>181</v>
      </c>
    </row>
    <row r="18" spans="1:11" s="7" customFormat="1" ht="15" customHeight="1" x14ac:dyDescent="0.25">
      <c r="A18" s="19" t="s">
        <v>14</v>
      </c>
      <c r="B18" s="19" t="s">
        <v>16</v>
      </c>
      <c r="C18" s="24">
        <v>29</v>
      </c>
      <c r="D18" s="20">
        <v>14</v>
      </c>
      <c r="E18" s="21" t="s">
        <v>25</v>
      </c>
      <c r="F18" s="25" t="s">
        <v>167</v>
      </c>
      <c r="G18" s="22">
        <v>4.96</v>
      </c>
      <c r="H18" s="23">
        <f t="shared" si="0"/>
        <v>299195.62903225806</v>
      </c>
      <c r="I18" s="15">
        <v>1484010.32</v>
      </c>
      <c r="J18" s="3" t="s">
        <v>168</v>
      </c>
      <c r="K18" s="7" t="s">
        <v>182</v>
      </c>
    </row>
    <row r="19" spans="1:11" s="7" customFormat="1" ht="15" customHeight="1" x14ac:dyDescent="0.25">
      <c r="A19" s="19" t="s">
        <v>14</v>
      </c>
      <c r="B19" s="19" t="s">
        <v>16</v>
      </c>
      <c r="C19" s="24">
        <v>29</v>
      </c>
      <c r="D19" s="20">
        <v>15</v>
      </c>
      <c r="E19" s="21" t="s">
        <v>26</v>
      </c>
      <c r="F19" s="25" t="s">
        <v>167</v>
      </c>
      <c r="G19" s="22">
        <v>0.13</v>
      </c>
      <c r="H19" s="23">
        <f t="shared" si="0"/>
        <v>38135.615384615383</v>
      </c>
      <c r="I19" s="15">
        <v>4957.63</v>
      </c>
      <c r="J19" s="3" t="s">
        <v>168</v>
      </c>
      <c r="K19" s="7" t="s">
        <v>183</v>
      </c>
    </row>
    <row r="20" spans="1:11" s="7" customFormat="1" ht="15" customHeight="1" x14ac:dyDescent="0.25">
      <c r="A20" s="19" t="s">
        <v>14</v>
      </c>
      <c r="B20" s="19" t="s">
        <v>16</v>
      </c>
      <c r="C20" s="24">
        <v>29</v>
      </c>
      <c r="D20" s="20">
        <v>16</v>
      </c>
      <c r="E20" s="21" t="s">
        <v>27</v>
      </c>
      <c r="F20" s="25" t="s">
        <v>167</v>
      </c>
      <c r="G20" s="22">
        <v>5.16</v>
      </c>
      <c r="H20" s="23">
        <f t="shared" si="0"/>
        <v>37033.899224806206</v>
      </c>
      <c r="I20" s="15">
        <v>191094.92</v>
      </c>
      <c r="J20" s="3" t="s">
        <v>168</v>
      </c>
      <c r="K20" s="7" t="s">
        <v>184</v>
      </c>
    </row>
    <row r="21" spans="1:11" s="7" customFormat="1" ht="15" customHeight="1" x14ac:dyDescent="0.25">
      <c r="A21" s="19" t="s">
        <v>14</v>
      </c>
      <c r="B21" s="19" t="s">
        <v>16</v>
      </c>
      <c r="C21" s="24">
        <v>29</v>
      </c>
      <c r="D21" s="20">
        <v>17</v>
      </c>
      <c r="E21" s="21" t="s">
        <v>28</v>
      </c>
      <c r="F21" s="25" t="s">
        <v>167</v>
      </c>
      <c r="G21" s="22">
        <v>0.52400000000000002</v>
      </c>
      <c r="H21" s="23">
        <f t="shared" si="0"/>
        <v>44148.14885496183</v>
      </c>
      <c r="I21" s="15">
        <v>23133.63</v>
      </c>
      <c r="J21" s="3" t="s">
        <v>168</v>
      </c>
      <c r="K21" s="7" t="s">
        <v>185</v>
      </c>
    </row>
    <row r="22" spans="1:11" s="7" customFormat="1" ht="15" customHeight="1" x14ac:dyDescent="0.25">
      <c r="A22" s="19" t="s">
        <v>14</v>
      </c>
      <c r="B22" s="19" t="s">
        <v>16</v>
      </c>
      <c r="C22" s="24">
        <v>29</v>
      </c>
      <c r="D22" s="20">
        <v>18</v>
      </c>
      <c r="E22" s="21" t="s">
        <v>28</v>
      </c>
      <c r="F22" s="25" t="s">
        <v>167</v>
      </c>
      <c r="G22" s="22">
        <v>0.34</v>
      </c>
      <c r="H22" s="23">
        <f t="shared" si="0"/>
        <v>44148.147058823532</v>
      </c>
      <c r="I22" s="15">
        <v>15010.37</v>
      </c>
      <c r="J22" s="3" t="s">
        <v>168</v>
      </c>
      <c r="K22" s="7" t="s">
        <v>186</v>
      </c>
    </row>
    <row r="23" spans="1:11" s="7" customFormat="1" ht="15" customHeight="1" x14ac:dyDescent="0.25">
      <c r="A23" s="19" t="s">
        <v>14</v>
      </c>
      <c r="B23" s="19" t="s">
        <v>16</v>
      </c>
      <c r="C23" s="24">
        <v>29</v>
      </c>
      <c r="D23" s="20">
        <v>19</v>
      </c>
      <c r="E23" s="21" t="s">
        <v>28</v>
      </c>
      <c r="F23" s="25" t="s">
        <v>167</v>
      </c>
      <c r="G23" s="22">
        <v>0.18</v>
      </c>
      <c r="H23" s="23">
        <f t="shared" si="0"/>
        <v>44148.111111111109</v>
      </c>
      <c r="I23" s="15">
        <v>7946.66</v>
      </c>
      <c r="J23" s="3" t="s">
        <v>168</v>
      </c>
      <c r="K23" s="7" t="s">
        <v>187</v>
      </c>
    </row>
    <row r="24" spans="1:11" s="7" customFormat="1" ht="15" customHeight="1" x14ac:dyDescent="0.25">
      <c r="A24" s="19" t="s">
        <v>14</v>
      </c>
      <c r="B24" s="19" t="s">
        <v>16</v>
      </c>
      <c r="C24" s="24">
        <v>29</v>
      </c>
      <c r="D24" s="20">
        <v>20</v>
      </c>
      <c r="E24" s="21" t="s">
        <v>28</v>
      </c>
      <c r="F24" s="25" t="s">
        <v>167</v>
      </c>
      <c r="G24" s="22">
        <v>5.0780000000000003</v>
      </c>
      <c r="H24" s="23">
        <f t="shared" si="0"/>
        <v>44148.137061835361</v>
      </c>
      <c r="I24" s="15">
        <v>224184.24</v>
      </c>
      <c r="J24" s="3" t="s">
        <v>168</v>
      </c>
      <c r="K24" s="7" t="s">
        <v>188</v>
      </c>
    </row>
    <row r="25" spans="1:11" s="7" customFormat="1" ht="15" customHeight="1" x14ac:dyDescent="0.25">
      <c r="A25" s="19" t="s">
        <v>14</v>
      </c>
      <c r="B25" s="19" t="s">
        <v>16</v>
      </c>
      <c r="C25" s="24">
        <v>29</v>
      </c>
      <c r="D25" s="20">
        <v>21</v>
      </c>
      <c r="E25" s="21" t="s">
        <v>28</v>
      </c>
      <c r="F25" s="25" t="s">
        <v>167</v>
      </c>
      <c r="G25" s="22">
        <v>5.6</v>
      </c>
      <c r="H25" s="23">
        <f t="shared" si="0"/>
        <v>44148.137500000004</v>
      </c>
      <c r="I25" s="15">
        <v>247229.57</v>
      </c>
      <c r="J25" s="3" t="s">
        <v>168</v>
      </c>
      <c r="K25" s="7" t="s">
        <v>189</v>
      </c>
    </row>
    <row r="26" spans="1:11" s="7" customFormat="1" ht="15" customHeight="1" x14ac:dyDescent="0.25">
      <c r="A26" s="19" t="s">
        <v>14</v>
      </c>
      <c r="B26" s="19" t="s">
        <v>16</v>
      </c>
      <c r="C26" s="24">
        <v>29</v>
      </c>
      <c r="D26" s="20">
        <v>22</v>
      </c>
      <c r="E26" s="21" t="s">
        <v>29</v>
      </c>
      <c r="F26" s="25" t="s">
        <v>167</v>
      </c>
      <c r="G26" s="22">
        <v>3.9319999999999999</v>
      </c>
      <c r="H26" s="23">
        <f t="shared" si="0"/>
        <v>221135.38402848423</v>
      </c>
      <c r="I26" s="15">
        <v>869504.33</v>
      </c>
      <c r="J26" s="3" t="s">
        <v>168</v>
      </c>
      <c r="K26" s="7" t="s">
        <v>190</v>
      </c>
    </row>
    <row r="27" spans="1:11" s="7" customFormat="1" ht="15" customHeight="1" x14ac:dyDescent="0.25">
      <c r="A27" s="19" t="s">
        <v>14</v>
      </c>
      <c r="B27" s="19" t="s">
        <v>16</v>
      </c>
      <c r="C27" s="24">
        <v>29</v>
      </c>
      <c r="D27" s="20">
        <v>23</v>
      </c>
      <c r="E27" s="21" t="s">
        <v>30</v>
      </c>
      <c r="F27" s="25" t="s">
        <v>167</v>
      </c>
      <c r="G27" s="22">
        <v>0.436</v>
      </c>
      <c r="H27" s="23">
        <f t="shared" si="0"/>
        <v>755084.747706422</v>
      </c>
      <c r="I27" s="15">
        <v>329216.95</v>
      </c>
      <c r="J27" s="3" t="s">
        <v>168</v>
      </c>
      <c r="K27" s="7" t="s">
        <v>191</v>
      </c>
    </row>
    <row r="28" spans="1:11" s="7" customFormat="1" ht="15" customHeight="1" x14ac:dyDescent="0.25">
      <c r="A28" s="19" t="s">
        <v>14</v>
      </c>
      <c r="B28" s="19" t="s">
        <v>16</v>
      </c>
      <c r="C28" s="24">
        <v>29</v>
      </c>
      <c r="D28" s="20">
        <v>24</v>
      </c>
      <c r="E28" s="21" t="s">
        <v>30</v>
      </c>
      <c r="F28" s="25" t="s">
        <v>167</v>
      </c>
      <c r="G28" s="22">
        <v>0.499</v>
      </c>
      <c r="H28" s="23">
        <f t="shared" si="0"/>
        <v>777737.29458917829</v>
      </c>
      <c r="I28" s="15">
        <v>388090.91</v>
      </c>
      <c r="J28" s="3" t="s">
        <v>168</v>
      </c>
      <c r="K28" s="7" t="s">
        <v>192</v>
      </c>
    </row>
    <row r="29" spans="1:11" s="7" customFormat="1" ht="15" customHeight="1" x14ac:dyDescent="0.25">
      <c r="A29" s="19" t="s">
        <v>14</v>
      </c>
      <c r="B29" s="19" t="s">
        <v>16</v>
      </c>
      <c r="C29" s="24">
        <v>29</v>
      </c>
      <c r="D29" s="20">
        <v>25</v>
      </c>
      <c r="E29" s="21" t="s">
        <v>31</v>
      </c>
      <c r="F29" s="25" t="s">
        <v>167</v>
      </c>
      <c r="G29" s="22">
        <v>1.3879999999999999</v>
      </c>
      <c r="H29" s="23">
        <f t="shared" si="0"/>
        <v>263764.21469740634</v>
      </c>
      <c r="I29" s="15">
        <v>366104.73</v>
      </c>
      <c r="J29" s="3" t="s">
        <v>168</v>
      </c>
      <c r="K29" s="7" t="s">
        <v>193</v>
      </c>
    </row>
    <row r="30" spans="1:11" s="7" customFormat="1" ht="15" customHeight="1" x14ac:dyDescent="0.25">
      <c r="A30" s="19" t="s">
        <v>14</v>
      </c>
      <c r="B30" s="19" t="s">
        <v>16</v>
      </c>
      <c r="C30" s="24">
        <v>29</v>
      </c>
      <c r="D30" s="20">
        <v>26</v>
      </c>
      <c r="E30" s="21" t="s">
        <v>32</v>
      </c>
      <c r="F30" s="25" t="s">
        <v>13</v>
      </c>
      <c r="G30" s="22">
        <v>4.5</v>
      </c>
      <c r="H30" s="23">
        <f t="shared" si="0"/>
        <v>36.157777777777781</v>
      </c>
      <c r="I30" s="15">
        <v>162.71</v>
      </c>
      <c r="J30" s="3" t="s">
        <v>168</v>
      </c>
      <c r="K30" s="7" t="s">
        <v>194</v>
      </c>
    </row>
    <row r="31" spans="1:11" s="7" customFormat="1" ht="15" customHeight="1" x14ac:dyDescent="0.25">
      <c r="A31" s="19" t="s">
        <v>14</v>
      </c>
      <c r="B31" s="19" t="s">
        <v>16</v>
      </c>
      <c r="C31" s="24">
        <v>29</v>
      </c>
      <c r="D31" s="20">
        <v>27</v>
      </c>
      <c r="E31" s="21" t="s">
        <v>33</v>
      </c>
      <c r="F31" s="25" t="s">
        <v>13</v>
      </c>
      <c r="G31" s="22">
        <v>18.209</v>
      </c>
      <c r="H31" s="23">
        <f t="shared" si="0"/>
        <v>114.11005546707672</v>
      </c>
      <c r="I31" s="15">
        <v>2077.83</v>
      </c>
      <c r="J31" s="3" t="s">
        <v>168</v>
      </c>
      <c r="K31" s="7" t="s">
        <v>195</v>
      </c>
    </row>
    <row r="32" spans="1:11" s="7" customFormat="1" ht="15" customHeight="1" x14ac:dyDescent="0.25">
      <c r="A32" s="19" t="s">
        <v>14</v>
      </c>
      <c r="B32" s="19" t="s">
        <v>16</v>
      </c>
      <c r="C32" s="24">
        <v>29</v>
      </c>
      <c r="D32" s="20">
        <v>28</v>
      </c>
      <c r="E32" s="21" t="s">
        <v>34</v>
      </c>
      <c r="F32" s="25" t="s">
        <v>13</v>
      </c>
      <c r="G32" s="22">
        <v>10.199999999999999</v>
      </c>
      <c r="H32" s="23">
        <f t="shared" si="0"/>
        <v>349.15294117647062</v>
      </c>
      <c r="I32" s="15">
        <v>3561.36</v>
      </c>
      <c r="J32" s="3" t="s">
        <v>168</v>
      </c>
      <c r="K32" s="7" t="s">
        <v>196</v>
      </c>
    </row>
    <row r="33" spans="1:11" s="7" customFormat="1" ht="15" customHeight="1" x14ac:dyDescent="0.25">
      <c r="A33" s="19" t="s">
        <v>14</v>
      </c>
      <c r="B33" s="19" t="s">
        <v>16</v>
      </c>
      <c r="C33" s="24">
        <v>29</v>
      </c>
      <c r="D33" s="20">
        <v>29</v>
      </c>
      <c r="E33" s="21" t="s">
        <v>35</v>
      </c>
      <c r="F33" s="25" t="s">
        <v>13</v>
      </c>
      <c r="G33" s="22">
        <v>27</v>
      </c>
      <c r="H33" s="23">
        <f t="shared" si="0"/>
        <v>103.65259259259258</v>
      </c>
      <c r="I33" s="15">
        <v>2798.62</v>
      </c>
      <c r="J33" s="3" t="s">
        <v>168</v>
      </c>
      <c r="K33" s="7" t="s">
        <v>197</v>
      </c>
    </row>
    <row r="34" spans="1:11" s="7" customFormat="1" ht="15" customHeight="1" x14ac:dyDescent="0.25">
      <c r="A34" s="19" t="s">
        <v>14</v>
      </c>
      <c r="B34" s="19" t="s">
        <v>16</v>
      </c>
      <c r="C34" s="24">
        <v>29</v>
      </c>
      <c r="D34" s="20">
        <v>30</v>
      </c>
      <c r="E34" s="21" t="s">
        <v>35</v>
      </c>
      <c r="F34" s="25" t="s">
        <v>13</v>
      </c>
      <c r="G34" s="22">
        <v>56</v>
      </c>
      <c r="H34" s="23">
        <f t="shared" si="0"/>
        <v>103.65267857142858</v>
      </c>
      <c r="I34" s="15">
        <v>5804.55</v>
      </c>
      <c r="J34" s="3" t="s">
        <v>168</v>
      </c>
      <c r="K34" s="7" t="s">
        <v>198</v>
      </c>
    </row>
    <row r="35" spans="1:11" s="7" customFormat="1" ht="15" customHeight="1" x14ac:dyDescent="0.25">
      <c r="A35" s="19" t="s">
        <v>14</v>
      </c>
      <c r="B35" s="19" t="s">
        <v>16</v>
      </c>
      <c r="C35" s="24">
        <v>29</v>
      </c>
      <c r="D35" s="20">
        <v>31</v>
      </c>
      <c r="E35" s="21" t="s">
        <v>36</v>
      </c>
      <c r="F35" s="25" t="s">
        <v>13</v>
      </c>
      <c r="G35" s="22">
        <v>9.4</v>
      </c>
      <c r="H35" s="23">
        <f t="shared" si="0"/>
        <v>233.50638297872339</v>
      </c>
      <c r="I35" s="15">
        <v>2194.96</v>
      </c>
      <c r="J35" s="3" t="s">
        <v>168</v>
      </c>
      <c r="K35" s="7" t="s">
        <v>199</v>
      </c>
    </row>
    <row r="36" spans="1:11" s="7" customFormat="1" ht="15" customHeight="1" x14ac:dyDescent="0.25">
      <c r="A36" s="19" t="s">
        <v>14</v>
      </c>
      <c r="B36" s="19" t="s">
        <v>16</v>
      </c>
      <c r="C36" s="24">
        <v>29</v>
      </c>
      <c r="D36" s="20">
        <v>32</v>
      </c>
      <c r="E36" s="21" t="s">
        <v>37</v>
      </c>
      <c r="F36" s="25" t="s">
        <v>13</v>
      </c>
      <c r="G36" s="22">
        <v>23.422999999999998</v>
      </c>
      <c r="H36" s="23">
        <f t="shared" si="0"/>
        <v>196.37364983136234</v>
      </c>
      <c r="I36" s="15">
        <v>4599.66</v>
      </c>
      <c r="J36" s="3" t="s">
        <v>168</v>
      </c>
      <c r="K36" s="7" t="s">
        <v>200</v>
      </c>
    </row>
    <row r="37" spans="1:11" s="7" customFormat="1" ht="15" customHeight="1" x14ac:dyDescent="0.25">
      <c r="A37" s="19" t="s">
        <v>14</v>
      </c>
      <c r="B37" s="19" t="s">
        <v>16</v>
      </c>
      <c r="C37" s="24">
        <v>29</v>
      </c>
      <c r="D37" s="20">
        <v>33</v>
      </c>
      <c r="E37" s="21" t="s">
        <v>37</v>
      </c>
      <c r="F37" s="25" t="s">
        <v>13</v>
      </c>
      <c r="G37" s="22">
        <v>18.37</v>
      </c>
      <c r="H37" s="23">
        <f t="shared" si="0"/>
        <v>94.915078933042992</v>
      </c>
      <c r="I37" s="15">
        <v>1743.59</v>
      </c>
      <c r="J37" s="3" t="s">
        <v>168</v>
      </c>
      <c r="K37" s="7" t="s">
        <v>201</v>
      </c>
    </row>
    <row r="38" spans="1:11" s="7" customFormat="1" ht="15" customHeight="1" x14ac:dyDescent="0.25">
      <c r="A38" s="19" t="s">
        <v>14</v>
      </c>
      <c r="B38" s="19" t="s">
        <v>16</v>
      </c>
      <c r="C38" s="24">
        <v>29</v>
      </c>
      <c r="D38" s="20">
        <v>34</v>
      </c>
      <c r="E38" s="21" t="s">
        <v>38</v>
      </c>
      <c r="F38" s="25" t="s">
        <v>13</v>
      </c>
      <c r="G38" s="22">
        <v>554</v>
      </c>
      <c r="H38" s="23">
        <f t="shared" si="0"/>
        <v>74.144783393501797</v>
      </c>
      <c r="I38" s="15">
        <v>41076.21</v>
      </c>
      <c r="J38" s="3" t="s">
        <v>168</v>
      </c>
      <c r="K38" s="7" t="s">
        <v>202</v>
      </c>
    </row>
    <row r="39" spans="1:11" s="7" customFormat="1" ht="15" customHeight="1" x14ac:dyDescent="0.25">
      <c r="A39" s="19" t="s">
        <v>14</v>
      </c>
      <c r="B39" s="19" t="s">
        <v>16</v>
      </c>
      <c r="C39" s="24">
        <v>29</v>
      </c>
      <c r="D39" s="20">
        <v>35</v>
      </c>
      <c r="E39" s="21" t="s">
        <v>39</v>
      </c>
      <c r="F39" s="25" t="s">
        <v>167</v>
      </c>
      <c r="G39" s="22">
        <v>2.4780000000000002</v>
      </c>
      <c r="H39" s="23">
        <f t="shared" si="0"/>
        <v>385593.220338983</v>
      </c>
      <c r="I39" s="15">
        <v>955500</v>
      </c>
      <c r="J39" s="3" t="s">
        <v>168</v>
      </c>
      <c r="K39" s="7" t="s">
        <v>203</v>
      </c>
    </row>
    <row r="40" spans="1:11" s="7" customFormat="1" ht="15" customHeight="1" x14ac:dyDescent="0.25">
      <c r="A40" s="19" t="s">
        <v>14</v>
      </c>
      <c r="B40" s="19" t="s">
        <v>16</v>
      </c>
      <c r="C40" s="24">
        <v>29</v>
      </c>
      <c r="D40" s="20">
        <v>36</v>
      </c>
      <c r="E40" s="21" t="s">
        <v>40</v>
      </c>
      <c r="F40" s="25" t="s">
        <v>13</v>
      </c>
      <c r="G40" s="22">
        <v>12</v>
      </c>
      <c r="H40" s="23">
        <f t="shared" si="0"/>
        <v>511.88083333333333</v>
      </c>
      <c r="I40" s="15">
        <v>6142.57</v>
      </c>
      <c r="J40" s="3" t="s">
        <v>168</v>
      </c>
      <c r="K40" s="7" t="s">
        <v>204</v>
      </c>
    </row>
    <row r="41" spans="1:11" s="7" customFormat="1" ht="15" customHeight="1" x14ac:dyDescent="0.25">
      <c r="A41" s="19" t="s">
        <v>14</v>
      </c>
      <c r="B41" s="19" t="s">
        <v>16</v>
      </c>
      <c r="C41" s="24">
        <v>29</v>
      </c>
      <c r="D41" s="20">
        <v>37</v>
      </c>
      <c r="E41" s="21" t="s">
        <v>41</v>
      </c>
      <c r="F41" s="25" t="s">
        <v>167</v>
      </c>
      <c r="G41" s="22">
        <v>0.38500000000000001</v>
      </c>
      <c r="H41" s="23">
        <f t="shared" si="0"/>
        <v>755084.75324675324</v>
      </c>
      <c r="I41" s="15">
        <v>290707.63</v>
      </c>
      <c r="J41" s="3" t="s">
        <v>168</v>
      </c>
      <c r="K41" s="7" t="s">
        <v>205</v>
      </c>
    </row>
    <row r="42" spans="1:11" s="7" customFormat="1" ht="15" customHeight="1" x14ac:dyDescent="0.25">
      <c r="A42" s="19" t="s">
        <v>14</v>
      </c>
      <c r="B42" s="19" t="s">
        <v>16</v>
      </c>
      <c r="C42" s="24">
        <v>29</v>
      </c>
      <c r="D42" s="20">
        <v>38</v>
      </c>
      <c r="E42" s="21" t="s">
        <v>42</v>
      </c>
      <c r="F42" s="25" t="s">
        <v>167</v>
      </c>
      <c r="G42" s="22">
        <v>0.90800000000000003</v>
      </c>
      <c r="H42" s="23">
        <f t="shared" si="0"/>
        <v>398644.06387665198</v>
      </c>
      <c r="I42" s="15">
        <v>361968.81</v>
      </c>
      <c r="J42" s="3" t="s">
        <v>168</v>
      </c>
      <c r="K42" s="7" t="s">
        <v>206</v>
      </c>
    </row>
    <row r="43" spans="1:11" s="7" customFormat="1" ht="15" customHeight="1" x14ac:dyDescent="0.25">
      <c r="A43" s="19" t="s">
        <v>14</v>
      </c>
      <c r="B43" s="19" t="s">
        <v>16</v>
      </c>
      <c r="C43" s="24">
        <v>29</v>
      </c>
      <c r="D43" s="20">
        <v>39</v>
      </c>
      <c r="E43" s="21" t="s">
        <v>43</v>
      </c>
      <c r="F43" s="25" t="s">
        <v>167</v>
      </c>
      <c r="G43" s="22">
        <v>1.9E-2</v>
      </c>
      <c r="H43" s="23">
        <f t="shared" si="0"/>
        <v>61693.68421052632</v>
      </c>
      <c r="I43" s="15">
        <v>1172.18</v>
      </c>
      <c r="J43" s="3" t="s">
        <v>168</v>
      </c>
      <c r="K43" s="7" t="s">
        <v>207</v>
      </c>
    </row>
    <row r="44" spans="1:11" s="7" customFormat="1" ht="15" customHeight="1" x14ac:dyDescent="0.25">
      <c r="A44" s="19" t="s">
        <v>14</v>
      </c>
      <c r="B44" s="19" t="s">
        <v>16</v>
      </c>
      <c r="C44" s="24">
        <v>29</v>
      </c>
      <c r="D44" s="20">
        <v>40</v>
      </c>
      <c r="E44" s="21" t="s">
        <v>43</v>
      </c>
      <c r="F44" s="25" t="s">
        <v>167</v>
      </c>
      <c r="G44" s="22">
        <v>0.28000000000000003</v>
      </c>
      <c r="H44" s="23">
        <f t="shared" si="0"/>
        <v>61693.535714285703</v>
      </c>
      <c r="I44" s="15">
        <v>17274.189999999999</v>
      </c>
      <c r="J44" s="3" t="s">
        <v>168</v>
      </c>
      <c r="K44" s="7" t="s">
        <v>208</v>
      </c>
    </row>
    <row r="45" spans="1:11" s="7" customFormat="1" ht="15" customHeight="1" x14ac:dyDescent="0.25">
      <c r="A45" s="19" t="s">
        <v>14</v>
      </c>
      <c r="B45" s="19" t="s">
        <v>16</v>
      </c>
      <c r="C45" s="24">
        <v>29</v>
      </c>
      <c r="D45" s="20">
        <v>41</v>
      </c>
      <c r="E45" s="21" t="s">
        <v>43</v>
      </c>
      <c r="F45" s="25" t="s">
        <v>167</v>
      </c>
      <c r="G45" s="22">
        <v>0.38</v>
      </c>
      <c r="H45" s="23">
        <f t="shared" si="0"/>
        <v>61693.499999999993</v>
      </c>
      <c r="I45" s="15">
        <v>23443.53</v>
      </c>
      <c r="J45" s="3" t="s">
        <v>168</v>
      </c>
      <c r="K45" s="7" t="s">
        <v>209</v>
      </c>
    </row>
    <row r="46" spans="1:11" s="7" customFormat="1" ht="15" customHeight="1" x14ac:dyDescent="0.25">
      <c r="A46" s="19" t="s">
        <v>14</v>
      </c>
      <c r="B46" s="19" t="s">
        <v>16</v>
      </c>
      <c r="C46" s="24">
        <v>29</v>
      </c>
      <c r="D46" s="20">
        <v>42</v>
      </c>
      <c r="E46" s="21" t="s">
        <v>43</v>
      </c>
      <c r="F46" s="25" t="s">
        <v>167</v>
      </c>
      <c r="G46" s="22">
        <v>0.86499999999999999</v>
      </c>
      <c r="H46" s="23">
        <f t="shared" si="0"/>
        <v>61693.502890173411</v>
      </c>
      <c r="I46" s="15">
        <v>53364.88</v>
      </c>
      <c r="J46" s="3" t="s">
        <v>168</v>
      </c>
      <c r="K46" s="7" t="s">
        <v>210</v>
      </c>
    </row>
    <row r="47" spans="1:11" s="7" customFormat="1" ht="15" customHeight="1" x14ac:dyDescent="0.25">
      <c r="A47" s="19" t="s">
        <v>14</v>
      </c>
      <c r="B47" s="19" t="s">
        <v>16</v>
      </c>
      <c r="C47" s="24">
        <v>29</v>
      </c>
      <c r="D47" s="20">
        <v>43</v>
      </c>
      <c r="E47" s="21" t="s">
        <v>43</v>
      </c>
      <c r="F47" s="25" t="s">
        <v>167</v>
      </c>
      <c r="G47" s="22">
        <v>0.106</v>
      </c>
      <c r="H47" s="23">
        <f t="shared" si="0"/>
        <v>61693.490566037741</v>
      </c>
      <c r="I47" s="15">
        <v>6539.51</v>
      </c>
      <c r="J47" s="3" t="s">
        <v>168</v>
      </c>
      <c r="K47" s="7" t="s">
        <v>211</v>
      </c>
    </row>
    <row r="48" spans="1:11" s="7" customFormat="1" ht="15" customHeight="1" x14ac:dyDescent="0.25">
      <c r="A48" s="19" t="s">
        <v>14</v>
      </c>
      <c r="B48" s="19" t="s">
        <v>16</v>
      </c>
      <c r="C48" s="24">
        <v>29</v>
      </c>
      <c r="D48" s="20">
        <v>44</v>
      </c>
      <c r="E48" s="21" t="s">
        <v>43</v>
      </c>
      <c r="F48" s="25" t="s">
        <v>167</v>
      </c>
      <c r="G48" s="22">
        <v>9.4E-2</v>
      </c>
      <c r="H48" s="23">
        <f t="shared" si="0"/>
        <v>61693.51063829787</v>
      </c>
      <c r="I48" s="15">
        <v>5799.19</v>
      </c>
      <c r="J48" s="3" t="s">
        <v>168</v>
      </c>
      <c r="K48" s="7" t="s">
        <v>212</v>
      </c>
    </row>
    <row r="49" spans="1:11" s="7" customFormat="1" ht="15" customHeight="1" x14ac:dyDescent="0.25">
      <c r="A49" s="19" t="s">
        <v>14</v>
      </c>
      <c r="B49" s="19" t="s">
        <v>16</v>
      </c>
      <c r="C49" s="24">
        <v>29</v>
      </c>
      <c r="D49" s="20">
        <v>45</v>
      </c>
      <c r="E49" s="32" t="s">
        <v>43</v>
      </c>
      <c r="F49" s="33" t="s">
        <v>167</v>
      </c>
      <c r="G49" s="34">
        <v>0.2</v>
      </c>
      <c r="H49" s="35">
        <f t="shared" si="0"/>
        <v>61693.5</v>
      </c>
      <c r="I49" s="36">
        <v>12338.7</v>
      </c>
      <c r="J49" s="3" t="s">
        <v>168</v>
      </c>
      <c r="K49" s="7" t="s">
        <v>213</v>
      </c>
    </row>
    <row r="50" spans="1:11" x14ac:dyDescent="0.25">
      <c r="A50" s="19" t="s">
        <v>14</v>
      </c>
      <c r="B50" s="19" t="s">
        <v>16</v>
      </c>
      <c r="C50" s="24">
        <v>29</v>
      </c>
      <c r="D50" s="31">
        <f>D49+1</f>
        <v>46</v>
      </c>
      <c r="E50" s="37" t="s">
        <v>43</v>
      </c>
      <c r="F50" s="38" t="s">
        <v>167</v>
      </c>
      <c r="G50" s="39">
        <v>0.251</v>
      </c>
      <c r="H50" s="35">
        <f t="shared" si="0"/>
        <v>61693.505976095614</v>
      </c>
      <c r="I50" s="40">
        <v>15485.07</v>
      </c>
      <c r="J50" s="3" t="s">
        <v>168</v>
      </c>
      <c r="K50" s="8" t="s">
        <v>214</v>
      </c>
    </row>
    <row r="51" spans="1:11" x14ac:dyDescent="0.25">
      <c r="A51" s="19" t="s">
        <v>14</v>
      </c>
      <c r="B51" s="19" t="s">
        <v>16</v>
      </c>
      <c r="C51" s="24">
        <v>29</v>
      </c>
      <c r="D51" s="31">
        <f t="shared" ref="D51:D114" si="1">D50+1</f>
        <v>47</v>
      </c>
      <c r="E51" s="37" t="s">
        <v>44</v>
      </c>
      <c r="F51" s="38" t="s">
        <v>167</v>
      </c>
      <c r="G51" s="39">
        <v>0.03</v>
      </c>
      <c r="H51" s="35">
        <f t="shared" si="0"/>
        <v>59760</v>
      </c>
      <c r="I51" s="40">
        <v>1792.8</v>
      </c>
      <c r="J51" s="3" t="s">
        <v>168</v>
      </c>
      <c r="K51" s="8" t="s">
        <v>215</v>
      </c>
    </row>
    <row r="52" spans="1:11" x14ac:dyDescent="0.25">
      <c r="A52" s="19" t="s">
        <v>14</v>
      </c>
      <c r="B52" s="19" t="s">
        <v>16</v>
      </c>
      <c r="C52" s="24">
        <v>29</v>
      </c>
      <c r="D52" s="31">
        <f t="shared" si="1"/>
        <v>48</v>
      </c>
      <c r="E52" s="37" t="s">
        <v>45</v>
      </c>
      <c r="F52" s="38" t="s">
        <v>167</v>
      </c>
      <c r="G52" s="39">
        <v>1.7789999999999999</v>
      </c>
      <c r="H52" s="35">
        <f t="shared" si="0"/>
        <v>1006779.6571107365</v>
      </c>
      <c r="I52" s="40">
        <v>1791061.01</v>
      </c>
      <c r="J52" s="3" t="s">
        <v>168</v>
      </c>
      <c r="K52" s="8" t="s">
        <v>216</v>
      </c>
    </row>
    <row r="53" spans="1:11" x14ac:dyDescent="0.25">
      <c r="A53" s="19" t="s">
        <v>14</v>
      </c>
      <c r="B53" s="19" t="s">
        <v>16</v>
      </c>
      <c r="C53" s="24">
        <v>29</v>
      </c>
      <c r="D53" s="31">
        <f t="shared" si="1"/>
        <v>49</v>
      </c>
      <c r="E53" s="37" t="s">
        <v>45</v>
      </c>
      <c r="F53" s="38" t="s">
        <v>167</v>
      </c>
      <c r="G53" s="39">
        <v>1.466</v>
      </c>
      <c r="H53" s="35">
        <f t="shared" si="0"/>
        <v>1036983.0491132332</v>
      </c>
      <c r="I53" s="40">
        <v>1520217.15</v>
      </c>
      <c r="J53" s="3" t="s">
        <v>168</v>
      </c>
      <c r="K53" s="8" t="s">
        <v>217</v>
      </c>
    </row>
    <row r="54" spans="1:11" x14ac:dyDescent="0.25">
      <c r="A54" s="19" t="s">
        <v>14</v>
      </c>
      <c r="B54" s="19" t="s">
        <v>16</v>
      </c>
      <c r="C54" s="24">
        <v>29</v>
      </c>
      <c r="D54" s="31">
        <f t="shared" si="1"/>
        <v>50</v>
      </c>
      <c r="E54" s="37" t="s">
        <v>46</v>
      </c>
      <c r="F54" s="38" t="s">
        <v>167</v>
      </c>
      <c r="G54" s="39">
        <v>0.34300000000000003</v>
      </c>
      <c r="H54" s="35">
        <f t="shared" si="0"/>
        <v>303389.82507288631</v>
      </c>
      <c r="I54" s="40">
        <v>104062.71</v>
      </c>
      <c r="J54" s="3" t="s">
        <v>168</v>
      </c>
      <c r="K54" s="8" t="s">
        <v>218</v>
      </c>
    </row>
    <row r="55" spans="1:11" x14ac:dyDescent="0.25">
      <c r="A55" s="19" t="s">
        <v>14</v>
      </c>
      <c r="B55" s="19" t="s">
        <v>16</v>
      </c>
      <c r="C55" s="24">
        <v>29</v>
      </c>
      <c r="D55" s="31">
        <f t="shared" si="1"/>
        <v>51</v>
      </c>
      <c r="E55" s="37" t="s">
        <v>47</v>
      </c>
      <c r="F55" s="38" t="s">
        <v>167</v>
      </c>
      <c r="G55" s="39">
        <v>0.55600000000000005</v>
      </c>
      <c r="H55" s="35">
        <f t="shared" si="0"/>
        <v>73474.586330935257</v>
      </c>
      <c r="I55" s="40">
        <v>40851.870000000003</v>
      </c>
      <c r="J55" s="3" t="s">
        <v>168</v>
      </c>
      <c r="K55" s="8" t="s">
        <v>219</v>
      </c>
    </row>
    <row r="56" spans="1:11" x14ac:dyDescent="0.25">
      <c r="A56" s="19" t="s">
        <v>14</v>
      </c>
      <c r="B56" s="19" t="s">
        <v>16</v>
      </c>
      <c r="C56" s="24">
        <v>29</v>
      </c>
      <c r="D56" s="31">
        <f t="shared" si="1"/>
        <v>52</v>
      </c>
      <c r="E56" s="37" t="s">
        <v>47</v>
      </c>
      <c r="F56" s="38" t="s">
        <v>167</v>
      </c>
      <c r="G56" s="39">
        <v>0.22</v>
      </c>
      <c r="H56" s="35">
        <f t="shared" si="0"/>
        <v>73474.590909090912</v>
      </c>
      <c r="I56" s="40">
        <v>16164.41</v>
      </c>
      <c r="J56" s="3" t="s">
        <v>168</v>
      </c>
      <c r="K56" s="8" t="s">
        <v>220</v>
      </c>
    </row>
    <row r="57" spans="1:11" x14ac:dyDescent="0.25">
      <c r="A57" s="19" t="s">
        <v>14</v>
      </c>
      <c r="B57" s="19" t="s">
        <v>16</v>
      </c>
      <c r="C57" s="24">
        <v>29</v>
      </c>
      <c r="D57" s="31">
        <f t="shared" si="1"/>
        <v>53</v>
      </c>
      <c r="E57" s="37" t="s">
        <v>48</v>
      </c>
      <c r="F57" s="38" t="s">
        <v>167</v>
      </c>
      <c r="G57" s="39">
        <v>0.28000000000000003</v>
      </c>
      <c r="H57" s="35">
        <f t="shared" si="0"/>
        <v>270762.71428571426</v>
      </c>
      <c r="I57" s="40">
        <v>75813.56</v>
      </c>
      <c r="J57" s="3" t="s">
        <v>168</v>
      </c>
      <c r="K57" s="8" t="s">
        <v>221</v>
      </c>
    </row>
    <row r="58" spans="1:11" x14ac:dyDescent="0.25">
      <c r="A58" s="19" t="s">
        <v>14</v>
      </c>
      <c r="B58" s="19" t="s">
        <v>16</v>
      </c>
      <c r="C58" s="24">
        <v>29</v>
      </c>
      <c r="D58" s="31">
        <f t="shared" si="1"/>
        <v>54</v>
      </c>
      <c r="E58" s="37" t="s">
        <v>48</v>
      </c>
      <c r="F58" s="38" t="s">
        <v>167</v>
      </c>
      <c r="G58" s="39">
        <v>6.9020000000000001</v>
      </c>
      <c r="H58" s="35">
        <f t="shared" si="0"/>
        <v>254237.28774268329</v>
      </c>
      <c r="I58" s="40">
        <v>1754745.76</v>
      </c>
      <c r="J58" s="3" t="s">
        <v>168</v>
      </c>
      <c r="K58" s="8" t="s">
        <v>222</v>
      </c>
    </row>
    <row r="59" spans="1:11" x14ac:dyDescent="0.25">
      <c r="A59" s="19" t="s">
        <v>14</v>
      </c>
      <c r="B59" s="19" t="s">
        <v>16</v>
      </c>
      <c r="C59" s="24">
        <v>29</v>
      </c>
      <c r="D59" s="31">
        <f t="shared" si="1"/>
        <v>55</v>
      </c>
      <c r="E59" s="37" t="s">
        <v>49</v>
      </c>
      <c r="F59" s="38" t="s">
        <v>167</v>
      </c>
      <c r="G59" s="39">
        <v>3.2000000000000001E-2</v>
      </c>
      <c r="H59" s="35">
        <f t="shared" si="0"/>
        <v>326271.25</v>
      </c>
      <c r="I59" s="40">
        <v>10440.68</v>
      </c>
      <c r="J59" s="3" t="s">
        <v>168</v>
      </c>
      <c r="K59" s="8" t="s">
        <v>223</v>
      </c>
    </row>
    <row r="60" spans="1:11" x14ac:dyDescent="0.25">
      <c r="A60" s="19" t="s">
        <v>14</v>
      </c>
      <c r="B60" s="19" t="s">
        <v>16</v>
      </c>
      <c r="C60" s="24">
        <v>29</v>
      </c>
      <c r="D60" s="31">
        <f t="shared" si="1"/>
        <v>56</v>
      </c>
      <c r="E60" s="37" t="s">
        <v>50</v>
      </c>
      <c r="F60" s="38" t="s">
        <v>167</v>
      </c>
      <c r="G60" s="39">
        <v>3.6999999999999998E-2</v>
      </c>
      <c r="H60" s="35">
        <f t="shared" si="0"/>
        <v>38135.67567567568</v>
      </c>
      <c r="I60" s="40">
        <v>1411.02</v>
      </c>
      <c r="J60" s="3" t="s">
        <v>168</v>
      </c>
      <c r="K60" s="8" t="s">
        <v>224</v>
      </c>
    </row>
    <row r="61" spans="1:11" x14ac:dyDescent="0.25">
      <c r="A61" s="19" t="s">
        <v>14</v>
      </c>
      <c r="B61" s="19" t="s">
        <v>16</v>
      </c>
      <c r="C61" s="24">
        <v>29</v>
      </c>
      <c r="D61" s="31">
        <f t="shared" si="1"/>
        <v>57</v>
      </c>
      <c r="E61" s="37" t="s">
        <v>51</v>
      </c>
      <c r="F61" s="38" t="s">
        <v>167</v>
      </c>
      <c r="G61" s="39">
        <v>1.6579999999999999</v>
      </c>
      <c r="H61" s="35">
        <f t="shared" si="0"/>
        <v>305946.56815440289</v>
      </c>
      <c r="I61" s="40">
        <v>507259.41</v>
      </c>
      <c r="J61" s="3" t="s">
        <v>168</v>
      </c>
      <c r="K61" s="8" t="s">
        <v>225</v>
      </c>
    </row>
    <row r="62" spans="1:11" x14ac:dyDescent="0.25">
      <c r="A62" s="19" t="s">
        <v>14</v>
      </c>
      <c r="B62" s="19" t="s">
        <v>16</v>
      </c>
      <c r="C62" s="24">
        <v>29</v>
      </c>
      <c r="D62" s="31">
        <f t="shared" si="1"/>
        <v>58</v>
      </c>
      <c r="E62" s="37" t="s">
        <v>51</v>
      </c>
      <c r="F62" s="38" t="s">
        <v>167</v>
      </c>
      <c r="G62" s="39">
        <v>1.6990000000000001</v>
      </c>
      <c r="H62" s="35">
        <f t="shared" si="0"/>
        <v>287273.76692171866</v>
      </c>
      <c r="I62" s="40">
        <v>488078.13</v>
      </c>
      <c r="J62" s="3" t="s">
        <v>168</v>
      </c>
      <c r="K62" s="8" t="s">
        <v>226</v>
      </c>
    </row>
    <row r="63" spans="1:11" x14ac:dyDescent="0.25">
      <c r="A63" s="19" t="s">
        <v>14</v>
      </c>
      <c r="B63" s="19" t="s">
        <v>16</v>
      </c>
      <c r="C63" s="24">
        <v>29</v>
      </c>
      <c r="D63" s="31">
        <f t="shared" si="1"/>
        <v>59</v>
      </c>
      <c r="E63" s="37" t="s">
        <v>52</v>
      </c>
      <c r="F63" s="38" t="s">
        <v>167</v>
      </c>
      <c r="G63" s="39">
        <v>4.3600000000000003</v>
      </c>
      <c r="H63" s="35">
        <f t="shared" si="0"/>
        <v>287273.77064220177</v>
      </c>
      <c r="I63" s="40">
        <v>1252513.6399999999</v>
      </c>
      <c r="J63" s="3" t="s">
        <v>168</v>
      </c>
      <c r="K63" s="8" t="s">
        <v>227</v>
      </c>
    </row>
    <row r="64" spans="1:11" x14ac:dyDescent="0.25">
      <c r="A64" s="19" t="s">
        <v>14</v>
      </c>
      <c r="B64" s="19" t="s">
        <v>16</v>
      </c>
      <c r="C64" s="24">
        <v>29</v>
      </c>
      <c r="D64" s="31">
        <f t="shared" si="1"/>
        <v>60</v>
      </c>
      <c r="E64" s="37" t="s">
        <v>52</v>
      </c>
      <c r="F64" s="38" t="s">
        <v>167</v>
      </c>
      <c r="G64" s="39">
        <v>4.3639999999999999</v>
      </c>
      <c r="H64" s="35">
        <f t="shared" si="0"/>
        <v>287273.76947754354</v>
      </c>
      <c r="I64" s="40">
        <v>1253662.73</v>
      </c>
      <c r="J64" s="3" t="s">
        <v>168</v>
      </c>
      <c r="K64" s="8" t="s">
        <v>228</v>
      </c>
    </row>
    <row r="65" spans="1:11" x14ac:dyDescent="0.25">
      <c r="A65" s="19" t="s">
        <v>14</v>
      </c>
      <c r="B65" s="19" t="s">
        <v>16</v>
      </c>
      <c r="C65" s="24">
        <v>29</v>
      </c>
      <c r="D65" s="31">
        <f t="shared" si="1"/>
        <v>61</v>
      </c>
      <c r="E65" s="37" t="s">
        <v>52</v>
      </c>
      <c r="F65" s="38" t="s">
        <v>167</v>
      </c>
      <c r="G65" s="39">
        <v>13.084</v>
      </c>
      <c r="H65" s="35">
        <f t="shared" si="0"/>
        <v>287273.77025374502</v>
      </c>
      <c r="I65" s="40">
        <v>3758690.01</v>
      </c>
      <c r="J65" s="3" t="s">
        <v>168</v>
      </c>
      <c r="K65" s="8" t="s">
        <v>229</v>
      </c>
    </row>
    <row r="66" spans="1:11" x14ac:dyDescent="0.25">
      <c r="A66" s="19" t="s">
        <v>14</v>
      </c>
      <c r="B66" s="19" t="s">
        <v>16</v>
      </c>
      <c r="C66" s="24">
        <v>29</v>
      </c>
      <c r="D66" s="31">
        <f t="shared" si="1"/>
        <v>62</v>
      </c>
      <c r="E66" s="37" t="s">
        <v>53</v>
      </c>
      <c r="F66" s="38" t="s">
        <v>167</v>
      </c>
      <c r="G66" s="39">
        <v>7.3999999999999996E-2</v>
      </c>
      <c r="H66" s="35">
        <f t="shared" si="0"/>
        <v>777737.29729729728</v>
      </c>
      <c r="I66" s="40">
        <v>57552.56</v>
      </c>
      <c r="J66" s="3" t="s">
        <v>168</v>
      </c>
      <c r="K66" s="8" t="s">
        <v>230</v>
      </c>
    </row>
    <row r="67" spans="1:11" x14ac:dyDescent="0.25">
      <c r="A67" s="19" t="s">
        <v>14</v>
      </c>
      <c r="B67" s="19" t="s">
        <v>16</v>
      </c>
      <c r="C67" s="24">
        <v>29</v>
      </c>
      <c r="D67" s="31">
        <f t="shared" si="1"/>
        <v>63</v>
      </c>
      <c r="E67" s="37" t="s">
        <v>54</v>
      </c>
      <c r="F67" s="38" t="s">
        <v>167</v>
      </c>
      <c r="G67" s="39">
        <v>5.8999999999999997E-2</v>
      </c>
      <c r="H67" s="35">
        <f t="shared" si="0"/>
        <v>35762.711864406781</v>
      </c>
      <c r="I67" s="40">
        <v>2110</v>
      </c>
      <c r="J67" s="3" t="s">
        <v>168</v>
      </c>
      <c r="K67" s="8" t="s">
        <v>231</v>
      </c>
    </row>
    <row r="68" spans="1:11" x14ac:dyDescent="0.25">
      <c r="A68" s="19" t="s">
        <v>14</v>
      </c>
      <c r="B68" s="19" t="s">
        <v>16</v>
      </c>
      <c r="C68" s="24">
        <v>29</v>
      </c>
      <c r="D68" s="31">
        <f t="shared" si="1"/>
        <v>64</v>
      </c>
      <c r="E68" s="37" t="s">
        <v>54</v>
      </c>
      <c r="F68" s="38" t="s">
        <v>167</v>
      </c>
      <c r="G68" s="39">
        <v>0.749</v>
      </c>
      <c r="H68" s="35">
        <f t="shared" si="0"/>
        <v>35762.696929238984</v>
      </c>
      <c r="I68" s="40">
        <v>26786.26</v>
      </c>
      <c r="J68" s="3" t="s">
        <v>168</v>
      </c>
      <c r="K68" s="8" t="s">
        <v>232</v>
      </c>
    </row>
    <row r="69" spans="1:11" x14ac:dyDescent="0.25">
      <c r="A69" s="19" t="s">
        <v>14</v>
      </c>
      <c r="B69" s="19" t="s">
        <v>16</v>
      </c>
      <c r="C69" s="24">
        <v>29</v>
      </c>
      <c r="D69" s="31">
        <f t="shared" si="1"/>
        <v>65</v>
      </c>
      <c r="E69" s="37" t="s">
        <v>55</v>
      </c>
      <c r="F69" s="38" t="s">
        <v>167</v>
      </c>
      <c r="G69" s="39">
        <v>0.1</v>
      </c>
      <c r="H69" s="35">
        <f t="shared" si="0"/>
        <v>30508.400000000001</v>
      </c>
      <c r="I69" s="40">
        <v>3050.84</v>
      </c>
      <c r="J69" s="3" t="s">
        <v>168</v>
      </c>
      <c r="K69" s="8" t="s">
        <v>233</v>
      </c>
    </row>
    <row r="70" spans="1:11" x14ac:dyDescent="0.25">
      <c r="A70" s="19" t="s">
        <v>14</v>
      </c>
      <c r="B70" s="19" t="s">
        <v>16</v>
      </c>
      <c r="C70" s="24">
        <v>29</v>
      </c>
      <c r="D70" s="31">
        <f t="shared" si="1"/>
        <v>66</v>
      </c>
      <c r="E70" s="37" t="s">
        <v>56</v>
      </c>
      <c r="F70" s="38" t="s">
        <v>13</v>
      </c>
      <c r="G70" s="39">
        <v>78.790000000000006</v>
      </c>
      <c r="H70" s="35">
        <f t="shared" ref="H70:H133" si="2">I70/G70</f>
        <v>109.02157634217539</v>
      </c>
      <c r="I70" s="40">
        <v>8589.81</v>
      </c>
      <c r="J70" s="3" t="s">
        <v>168</v>
      </c>
      <c r="K70" s="8" t="s">
        <v>234</v>
      </c>
    </row>
    <row r="71" spans="1:11" x14ac:dyDescent="0.25">
      <c r="A71" s="19" t="s">
        <v>14</v>
      </c>
      <c r="B71" s="19" t="s">
        <v>16</v>
      </c>
      <c r="C71" s="24">
        <v>29</v>
      </c>
      <c r="D71" s="31">
        <f t="shared" si="1"/>
        <v>67</v>
      </c>
      <c r="E71" s="37" t="s">
        <v>57</v>
      </c>
      <c r="F71" s="38" t="s">
        <v>167</v>
      </c>
      <c r="G71" s="39">
        <v>0.29099999999999998</v>
      </c>
      <c r="H71" s="35">
        <f t="shared" si="2"/>
        <v>1250000</v>
      </c>
      <c r="I71" s="40">
        <v>363750</v>
      </c>
      <c r="J71" s="3" t="s">
        <v>168</v>
      </c>
      <c r="K71" s="8" t="s">
        <v>235</v>
      </c>
    </row>
    <row r="72" spans="1:11" x14ac:dyDescent="0.25">
      <c r="A72" s="19" t="s">
        <v>14</v>
      </c>
      <c r="B72" s="19" t="s">
        <v>16</v>
      </c>
      <c r="C72" s="24">
        <v>29</v>
      </c>
      <c r="D72" s="31">
        <f t="shared" si="1"/>
        <v>68</v>
      </c>
      <c r="E72" s="37" t="s">
        <v>58</v>
      </c>
      <c r="F72" s="38" t="s">
        <v>167</v>
      </c>
      <c r="G72" s="39">
        <v>3.089</v>
      </c>
      <c r="H72" s="35">
        <f t="shared" si="2"/>
        <v>159935.61994172871</v>
      </c>
      <c r="I72" s="40">
        <v>494041.13</v>
      </c>
      <c r="J72" s="3" t="s">
        <v>168</v>
      </c>
      <c r="K72" s="8" t="s">
        <v>236</v>
      </c>
    </row>
    <row r="73" spans="1:11" x14ac:dyDescent="0.25">
      <c r="A73" s="19" t="s">
        <v>14</v>
      </c>
      <c r="B73" s="19" t="s">
        <v>16</v>
      </c>
      <c r="C73" s="24">
        <v>29</v>
      </c>
      <c r="D73" s="31">
        <f t="shared" si="1"/>
        <v>69</v>
      </c>
      <c r="E73" s="37" t="s">
        <v>59</v>
      </c>
      <c r="F73" s="38" t="s">
        <v>167</v>
      </c>
      <c r="G73" s="39">
        <v>0.4</v>
      </c>
      <c r="H73" s="35">
        <f t="shared" si="2"/>
        <v>39687.75</v>
      </c>
      <c r="I73" s="40">
        <v>15875.1</v>
      </c>
      <c r="J73" s="3" t="s">
        <v>168</v>
      </c>
      <c r="K73" s="8" t="s">
        <v>237</v>
      </c>
    </row>
    <row r="74" spans="1:11" x14ac:dyDescent="0.25">
      <c r="A74" s="19" t="s">
        <v>14</v>
      </c>
      <c r="B74" s="19" t="s">
        <v>16</v>
      </c>
      <c r="C74" s="24">
        <v>29</v>
      </c>
      <c r="D74" s="31">
        <f t="shared" si="1"/>
        <v>70</v>
      </c>
      <c r="E74" s="37" t="s">
        <v>59</v>
      </c>
      <c r="F74" s="38" t="s">
        <v>167</v>
      </c>
      <c r="G74" s="39">
        <v>0.83199999999999996</v>
      </c>
      <c r="H74" s="35">
        <f t="shared" si="2"/>
        <v>39687.764423076929</v>
      </c>
      <c r="I74" s="40">
        <v>33020.22</v>
      </c>
      <c r="J74" s="3" t="s">
        <v>168</v>
      </c>
      <c r="K74" s="8" t="s">
        <v>238</v>
      </c>
    </row>
    <row r="75" spans="1:11" x14ac:dyDescent="0.25">
      <c r="A75" s="19" t="s">
        <v>14</v>
      </c>
      <c r="B75" s="19" t="s">
        <v>16</v>
      </c>
      <c r="C75" s="24">
        <v>29</v>
      </c>
      <c r="D75" s="31">
        <f t="shared" si="1"/>
        <v>71</v>
      </c>
      <c r="E75" s="37" t="s">
        <v>60</v>
      </c>
      <c r="F75" s="38" t="s">
        <v>167</v>
      </c>
      <c r="G75" s="39">
        <v>1.347</v>
      </c>
      <c r="H75" s="35">
        <f t="shared" si="2"/>
        <v>582300</v>
      </c>
      <c r="I75" s="40">
        <v>784358.1</v>
      </c>
      <c r="J75" s="3" t="s">
        <v>168</v>
      </c>
      <c r="K75" s="8" t="s">
        <v>239</v>
      </c>
    </row>
    <row r="76" spans="1:11" x14ac:dyDescent="0.25">
      <c r="A76" s="19" t="s">
        <v>14</v>
      </c>
      <c r="B76" s="19" t="s">
        <v>16</v>
      </c>
      <c r="C76" s="24">
        <v>29</v>
      </c>
      <c r="D76" s="31">
        <f t="shared" si="1"/>
        <v>72</v>
      </c>
      <c r="E76" s="37" t="s">
        <v>61</v>
      </c>
      <c r="F76" s="38" t="s">
        <v>167</v>
      </c>
      <c r="G76" s="39">
        <v>2.0379999999999998</v>
      </c>
      <c r="H76" s="35">
        <f t="shared" si="2"/>
        <v>301759.10206084402</v>
      </c>
      <c r="I76" s="40">
        <v>614985.05000000005</v>
      </c>
      <c r="J76" s="3" t="s">
        <v>168</v>
      </c>
      <c r="K76" s="8" t="s">
        <v>240</v>
      </c>
    </row>
    <row r="77" spans="1:11" x14ac:dyDescent="0.25">
      <c r="A77" s="19" t="s">
        <v>14</v>
      </c>
      <c r="B77" s="19" t="s">
        <v>16</v>
      </c>
      <c r="C77" s="24">
        <v>29</v>
      </c>
      <c r="D77" s="31">
        <f t="shared" si="1"/>
        <v>73</v>
      </c>
      <c r="E77" s="37" t="s">
        <v>62</v>
      </c>
      <c r="F77" s="38" t="s">
        <v>167</v>
      </c>
      <c r="G77" s="39">
        <v>1.4E-2</v>
      </c>
      <c r="H77" s="35">
        <f t="shared" si="2"/>
        <v>62712.142857142855</v>
      </c>
      <c r="I77" s="40">
        <v>877.97</v>
      </c>
      <c r="J77" s="3" t="s">
        <v>168</v>
      </c>
      <c r="K77" s="8" t="s">
        <v>241</v>
      </c>
    </row>
    <row r="78" spans="1:11" x14ac:dyDescent="0.25">
      <c r="A78" s="19" t="s">
        <v>14</v>
      </c>
      <c r="B78" s="19" t="s">
        <v>16</v>
      </c>
      <c r="C78" s="24">
        <v>29</v>
      </c>
      <c r="D78" s="31">
        <f t="shared" si="1"/>
        <v>74</v>
      </c>
      <c r="E78" s="37" t="s">
        <v>63</v>
      </c>
      <c r="F78" s="38" t="s">
        <v>167</v>
      </c>
      <c r="G78" s="39">
        <v>0.19400000000000001</v>
      </c>
      <c r="H78" s="35">
        <f t="shared" si="2"/>
        <v>385593.19587628864</v>
      </c>
      <c r="I78" s="40">
        <v>74805.08</v>
      </c>
      <c r="J78" s="3" t="s">
        <v>168</v>
      </c>
      <c r="K78" s="8" t="s">
        <v>242</v>
      </c>
    </row>
    <row r="79" spans="1:11" x14ac:dyDescent="0.25">
      <c r="A79" s="19" t="s">
        <v>14</v>
      </c>
      <c r="B79" s="19" t="s">
        <v>16</v>
      </c>
      <c r="C79" s="24">
        <v>29</v>
      </c>
      <c r="D79" s="31">
        <f t="shared" si="1"/>
        <v>75</v>
      </c>
      <c r="E79" s="37" t="s">
        <v>64</v>
      </c>
      <c r="F79" s="38" t="s">
        <v>167</v>
      </c>
      <c r="G79" s="39">
        <v>0.28499999999999998</v>
      </c>
      <c r="H79" s="35">
        <f t="shared" si="2"/>
        <v>533652.66666666674</v>
      </c>
      <c r="I79" s="40">
        <v>152091.01</v>
      </c>
      <c r="J79" s="3" t="s">
        <v>168</v>
      </c>
      <c r="K79" s="8" t="s">
        <v>243</v>
      </c>
    </row>
    <row r="80" spans="1:11" x14ac:dyDescent="0.25">
      <c r="A80" s="19" t="s">
        <v>14</v>
      </c>
      <c r="B80" s="19" t="s">
        <v>16</v>
      </c>
      <c r="C80" s="24">
        <v>29</v>
      </c>
      <c r="D80" s="31">
        <f t="shared" si="1"/>
        <v>76</v>
      </c>
      <c r="E80" s="37" t="s">
        <v>65</v>
      </c>
      <c r="F80" s="38" t="s">
        <v>167</v>
      </c>
      <c r="G80" s="39">
        <v>0.68</v>
      </c>
      <c r="H80" s="35">
        <f t="shared" si="2"/>
        <v>531202.99999999988</v>
      </c>
      <c r="I80" s="40">
        <v>361218.04</v>
      </c>
      <c r="J80" s="3" t="s">
        <v>168</v>
      </c>
      <c r="K80" s="8" t="s">
        <v>244</v>
      </c>
    </row>
    <row r="81" spans="1:11" x14ac:dyDescent="0.25">
      <c r="A81" s="19" t="s">
        <v>14</v>
      </c>
      <c r="B81" s="19" t="s">
        <v>16</v>
      </c>
      <c r="C81" s="24">
        <v>29</v>
      </c>
      <c r="D81" s="31">
        <f t="shared" si="1"/>
        <v>77</v>
      </c>
      <c r="E81" s="37" t="s">
        <v>66</v>
      </c>
      <c r="F81" s="38" t="s">
        <v>167</v>
      </c>
      <c r="G81" s="39">
        <v>4.2999999999999997E-2</v>
      </c>
      <c r="H81" s="35">
        <f t="shared" si="2"/>
        <v>322033.95348837209</v>
      </c>
      <c r="I81" s="40">
        <v>13847.46</v>
      </c>
      <c r="J81" s="3" t="s">
        <v>168</v>
      </c>
      <c r="K81" s="8" t="s">
        <v>245</v>
      </c>
    </row>
    <row r="82" spans="1:11" x14ac:dyDescent="0.25">
      <c r="A82" s="19" t="s">
        <v>14</v>
      </c>
      <c r="B82" s="19" t="s">
        <v>16</v>
      </c>
      <c r="C82" s="24">
        <v>29</v>
      </c>
      <c r="D82" s="31">
        <f t="shared" si="1"/>
        <v>78</v>
      </c>
      <c r="E82" s="37" t="s">
        <v>67</v>
      </c>
      <c r="F82" s="38" t="s">
        <v>167</v>
      </c>
      <c r="G82" s="39">
        <v>6.0000000000000001E-3</v>
      </c>
      <c r="H82" s="35">
        <f t="shared" si="2"/>
        <v>44538.333333333336</v>
      </c>
      <c r="I82" s="40">
        <v>267.23</v>
      </c>
      <c r="J82" s="3" t="s">
        <v>168</v>
      </c>
      <c r="K82" s="8" t="s">
        <v>246</v>
      </c>
    </row>
    <row r="83" spans="1:11" x14ac:dyDescent="0.25">
      <c r="A83" s="19" t="s">
        <v>14</v>
      </c>
      <c r="B83" s="19" t="s">
        <v>16</v>
      </c>
      <c r="C83" s="24">
        <v>29</v>
      </c>
      <c r="D83" s="31">
        <f t="shared" si="1"/>
        <v>79</v>
      </c>
      <c r="E83" s="37" t="s">
        <v>67</v>
      </c>
      <c r="F83" s="38" t="s">
        <v>167</v>
      </c>
      <c r="G83" s="39">
        <v>0.01</v>
      </c>
      <c r="H83" s="35">
        <f t="shared" si="2"/>
        <v>46814</v>
      </c>
      <c r="I83" s="40">
        <v>468.14</v>
      </c>
      <c r="J83" s="3" t="s">
        <v>168</v>
      </c>
      <c r="K83" s="8" t="s">
        <v>247</v>
      </c>
    </row>
    <row r="84" spans="1:11" x14ac:dyDescent="0.25">
      <c r="A84" s="19" t="s">
        <v>14</v>
      </c>
      <c r="B84" s="19" t="s">
        <v>16</v>
      </c>
      <c r="C84" s="24">
        <v>29</v>
      </c>
      <c r="D84" s="31">
        <f t="shared" si="1"/>
        <v>80</v>
      </c>
      <c r="E84" s="37" t="s">
        <v>67</v>
      </c>
      <c r="F84" s="38" t="s">
        <v>167</v>
      </c>
      <c r="G84" s="39">
        <v>7.0999999999999994E-2</v>
      </c>
      <c r="H84" s="35">
        <f t="shared" si="2"/>
        <v>47697.74647887324</v>
      </c>
      <c r="I84" s="40">
        <v>3386.54</v>
      </c>
      <c r="J84" s="3" t="s">
        <v>168</v>
      </c>
      <c r="K84" s="8" t="s">
        <v>248</v>
      </c>
    </row>
    <row r="85" spans="1:11" x14ac:dyDescent="0.25">
      <c r="A85" s="19" t="s">
        <v>14</v>
      </c>
      <c r="B85" s="19" t="s">
        <v>16</v>
      </c>
      <c r="C85" s="24">
        <v>29</v>
      </c>
      <c r="D85" s="31">
        <f t="shared" si="1"/>
        <v>81</v>
      </c>
      <c r="E85" s="37" t="s">
        <v>67</v>
      </c>
      <c r="F85" s="38" t="s">
        <v>167</v>
      </c>
      <c r="G85" s="39">
        <v>1.0029999999999999</v>
      </c>
      <c r="H85" s="35">
        <f t="shared" si="2"/>
        <v>47933.708873379866</v>
      </c>
      <c r="I85" s="40">
        <v>48077.51</v>
      </c>
      <c r="J85" s="3" t="s">
        <v>168</v>
      </c>
      <c r="K85" s="8" t="s">
        <v>249</v>
      </c>
    </row>
    <row r="86" spans="1:11" x14ac:dyDescent="0.25">
      <c r="A86" s="19" t="s">
        <v>14</v>
      </c>
      <c r="B86" s="19" t="s">
        <v>16</v>
      </c>
      <c r="C86" s="24">
        <v>29</v>
      </c>
      <c r="D86" s="31">
        <f t="shared" si="1"/>
        <v>82</v>
      </c>
      <c r="E86" s="37" t="s">
        <v>67</v>
      </c>
      <c r="F86" s="38" t="s">
        <v>167</v>
      </c>
      <c r="G86" s="39">
        <v>0.26100000000000001</v>
      </c>
      <c r="H86" s="35">
        <f t="shared" si="2"/>
        <v>48014.329501915709</v>
      </c>
      <c r="I86" s="40">
        <v>12531.74</v>
      </c>
      <c r="J86" s="3" t="s">
        <v>168</v>
      </c>
      <c r="K86" s="8" t="s">
        <v>250</v>
      </c>
    </row>
    <row r="87" spans="1:11" x14ac:dyDescent="0.25">
      <c r="A87" s="19" t="s">
        <v>14</v>
      </c>
      <c r="B87" s="19" t="s">
        <v>16</v>
      </c>
      <c r="C87" s="24">
        <v>29</v>
      </c>
      <c r="D87" s="31">
        <f t="shared" si="1"/>
        <v>83</v>
      </c>
      <c r="E87" s="37" t="s">
        <v>68</v>
      </c>
      <c r="F87" s="38" t="s">
        <v>167</v>
      </c>
      <c r="G87" s="39">
        <v>0.93</v>
      </c>
      <c r="H87" s="35">
        <f t="shared" si="2"/>
        <v>211000</v>
      </c>
      <c r="I87" s="40">
        <v>196230</v>
      </c>
      <c r="J87" s="3" t="s">
        <v>168</v>
      </c>
      <c r="K87" s="8" t="s">
        <v>251</v>
      </c>
    </row>
    <row r="88" spans="1:11" x14ac:dyDescent="0.25">
      <c r="A88" s="19" t="s">
        <v>14</v>
      </c>
      <c r="B88" s="19" t="s">
        <v>16</v>
      </c>
      <c r="C88" s="24">
        <v>29</v>
      </c>
      <c r="D88" s="31">
        <f t="shared" si="1"/>
        <v>84</v>
      </c>
      <c r="E88" s="37" t="s">
        <v>69</v>
      </c>
      <c r="F88" s="38" t="s">
        <v>167</v>
      </c>
      <c r="G88" s="39">
        <v>0.47299999999999998</v>
      </c>
      <c r="H88" s="35">
        <f t="shared" si="2"/>
        <v>300000</v>
      </c>
      <c r="I88" s="40">
        <v>141900</v>
      </c>
      <c r="J88" s="3" t="s">
        <v>168</v>
      </c>
      <c r="K88" s="8" t="s">
        <v>252</v>
      </c>
    </row>
    <row r="89" spans="1:11" x14ac:dyDescent="0.25">
      <c r="A89" s="19" t="s">
        <v>14</v>
      </c>
      <c r="B89" s="19" t="s">
        <v>16</v>
      </c>
      <c r="C89" s="24">
        <v>29</v>
      </c>
      <c r="D89" s="31">
        <f t="shared" si="1"/>
        <v>85</v>
      </c>
      <c r="E89" s="37" t="s">
        <v>69</v>
      </c>
      <c r="F89" s="38" t="s">
        <v>167</v>
      </c>
      <c r="G89" s="39">
        <v>0.111</v>
      </c>
      <c r="H89" s="35">
        <f t="shared" si="2"/>
        <v>300000</v>
      </c>
      <c r="I89" s="40">
        <v>33300</v>
      </c>
      <c r="J89" s="3" t="s">
        <v>168</v>
      </c>
      <c r="K89" s="8" t="s">
        <v>253</v>
      </c>
    </row>
    <row r="90" spans="1:11" x14ac:dyDescent="0.25">
      <c r="A90" s="19" t="s">
        <v>14</v>
      </c>
      <c r="B90" s="19" t="s">
        <v>16</v>
      </c>
      <c r="C90" s="24">
        <v>29</v>
      </c>
      <c r="D90" s="31">
        <f t="shared" si="1"/>
        <v>86</v>
      </c>
      <c r="E90" s="37" t="s">
        <v>69</v>
      </c>
      <c r="F90" s="38" t="s">
        <v>167</v>
      </c>
      <c r="G90" s="39">
        <v>0.214</v>
      </c>
      <c r="H90" s="35">
        <f t="shared" si="2"/>
        <v>312450</v>
      </c>
      <c r="I90" s="40">
        <v>66864.3</v>
      </c>
      <c r="J90" s="3" t="s">
        <v>168</v>
      </c>
      <c r="K90" s="8" t="s">
        <v>254</v>
      </c>
    </row>
    <row r="91" spans="1:11" x14ac:dyDescent="0.25">
      <c r="A91" s="19" t="s">
        <v>14</v>
      </c>
      <c r="B91" s="19" t="s">
        <v>16</v>
      </c>
      <c r="C91" s="24">
        <v>29</v>
      </c>
      <c r="D91" s="31">
        <f t="shared" si="1"/>
        <v>87</v>
      </c>
      <c r="E91" s="37" t="s">
        <v>70</v>
      </c>
      <c r="F91" s="38" t="s">
        <v>167</v>
      </c>
      <c r="G91" s="39">
        <v>0.05</v>
      </c>
      <c r="H91" s="35">
        <f t="shared" si="2"/>
        <v>52841.999999999993</v>
      </c>
      <c r="I91" s="40">
        <v>2642.1</v>
      </c>
      <c r="J91" s="3" t="s">
        <v>168</v>
      </c>
      <c r="K91" s="8" t="s">
        <v>255</v>
      </c>
    </row>
    <row r="92" spans="1:11" x14ac:dyDescent="0.25">
      <c r="A92" s="19" t="s">
        <v>14</v>
      </c>
      <c r="B92" s="19" t="s">
        <v>16</v>
      </c>
      <c r="C92" s="24">
        <v>29</v>
      </c>
      <c r="D92" s="31">
        <f t="shared" si="1"/>
        <v>88</v>
      </c>
      <c r="E92" s="37" t="s">
        <v>71</v>
      </c>
      <c r="F92" s="38" t="s">
        <v>167</v>
      </c>
      <c r="G92" s="39">
        <v>1.5</v>
      </c>
      <c r="H92" s="35">
        <f t="shared" si="2"/>
        <v>62728.806666666671</v>
      </c>
      <c r="I92" s="40">
        <v>94093.21</v>
      </c>
      <c r="J92" s="3" t="s">
        <v>168</v>
      </c>
      <c r="K92" s="8" t="s">
        <v>256</v>
      </c>
    </row>
    <row r="93" spans="1:11" x14ac:dyDescent="0.25">
      <c r="A93" s="19" t="s">
        <v>14</v>
      </c>
      <c r="B93" s="19" t="s">
        <v>16</v>
      </c>
      <c r="C93" s="24">
        <v>29</v>
      </c>
      <c r="D93" s="31">
        <f t="shared" si="1"/>
        <v>89</v>
      </c>
      <c r="E93" s="37" t="s">
        <v>72</v>
      </c>
      <c r="F93" s="38" t="s">
        <v>167</v>
      </c>
      <c r="G93" s="39">
        <v>3.3000000000000002E-2</v>
      </c>
      <c r="H93" s="35">
        <f t="shared" si="2"/>
        <v>136487.57575757575</v>
      </c>
      <c r="I93" s="40">
        <v>4504.09</v>
      </c>
      <c r="J93" s="3" t="s">
        <v>168</v>
      </c>
      <c r="K93" s="8" t="s">
        <v>257</v>
      </c>
    </row>
    <row r="94" spans="1:11" x14ac:dyDescent="0.25">
      <c r="A94" s="19" t="s">
        <v>14</v>
      </c>
      <c r="B94" s="19" t="s">
        <v>16</v>
      </c>
      <c r="C94" s="24">
        <v>29</v>
      </c>
      <c r="D94" s="31">
        <f t="shared" si="1"/>
        <v>90</v>
      </c>
      <c r="E94" s="37" t="s">
        <v>73</v>
      </c>
      <c r="F94" s="38" t="s">
        <v>167</v>
      </c>
      <c r="G94" s="39">
        <v>7.4999999999999997E-2</v>
      </c>
      <c r="H94" s="35">
        <f t="shared" si="2"/>
        <v>53389.866666666669</v>
      </c>
      <c r="I94" s="40">
        <v>4004.24</v>
      </c>
      <c r="J94" s="3" t="s">
        <v>168</v>
      </c>
      <c r="K94" s="8" t="s">
        <v>258</v>
      </c>
    </row>
    <row r="95" spans="1:11" x14ac:dyDescent="0.25">
      <c r="A95" s="19" t="s">
        <v>14</v>
      </c>
      <c r="B95" s="19" t="s">
        <v>16</v>
      </c>
      <c r="C95" s="24">
        <v>29</v>
      </c>
      <c r="D95" s="31">
        <f t="shared" si="1"/>
        <v>91</v>
      </c>
      <c r="E95" s="37" t="s">
        <v>74</v>
      </c>
      <c r="F95" s="38" t="s">
        <v>167</v>
      </c>
      <c r="G95" s="39">
        <v>0.75700000000000001</v>
      </c>
      <c r="H95" s="35">
        <f t="shared" si="2"/>
        <v>453389.8282694848</v>
      </c>
      <c r="I95" s="40">
        <v>343216.1</v>
      </c>
      <c r="J95" s="3" t="s">
        <v>168</v>
      </c>
      <c r="K95" s="8" t="s">
        <v>259</v>
      </c>
    </row>
    <row r="96" spans="1:11" x14ac:dyDescent="0.25">
      <c r="A96" s="19" t="s">
        <v>14</v>
      </c>
      <c r="B96" s="19" t="s">
        <v>16</v>
      </c>
      <c r="C96" s="24">
        <v>29</v>
      </c>
      <c r="D96" s="31">
        <f t="shared" si="1"/>
        <v>92</v>
      </c>
      <c r="E96" s="37" t="s">
        <v>75</v>
      </c>
      <c r="F96" s="38" t="s">
        <v>167</v>
      </c>
      <c r="G96" s="39">
        <v>8.1000000000000003E-2</v>
      </c>
      <c r="H96" s="35">
        <f t="shared" si="2"/>
        <v>225912.34567901236</v>
      </c>
      <c r="I96" s="40">
        <v>18298.900000000001</v>
      </c>
      <c r="J96" s="3" t="s">
        <v>168</v>
      </c>
      <c r="K96" s="8" t="s">
        <v>260</v>
      </c>
    </row>
    <row r="97" spans="1:11" x14ac:dyDescent="0.25">
      <c r="A97" s="19" t="s">
        <v>14</v>
      </c>
      <c r="B97" s="19" t="s">
        <v>16</v>
      </c>
      <c r="C97" s="24">
        <v>29</v>
      </c>
      <c r="D97" s="31">
        <f t="shared" si="1"/>
        <v>93</v>
      </c>
      <c r="E97" s="37" t="s">
        <v>76</v>
      </c>
      <c r="F97" s="38" t="s">
        <v>167</v>
      </c>
      <c r="G97" s="39">
        <v>1.2010000000000001</v>
      </c>
      <c r="H97" s="35">
        <f t="shared" si="2"/>
        <v>338983.04746044963</v>
      </c>
      <c r="I97" s="40">
        <v>407118.64</v>
      </c>
      <c r="J97" s="3" t="s">
        <v>168</v>
      </c>
      <c r="K97" s="8" t="s">
        <v>261</v>
      </c>
    </row>
    <row r="98" spans="1:11" x14ac:dyDescent="0.25">
      <c r="A98" s="19" t="s">
        <v>14</v>
      </c>
      <c r="B98" s="19" t="s">
        <v>16</v>
      </c>
      <c r="C98" s="24">
        <v>29</v>
      </c>
      <c r="D98" s="31">
        <f t="shared" si="1"/>
        <v>94</v>
      </c>
      <c r="E98" s="37" t="s">
        <v>77</v>
      </c>
      <c r="F98" s="38" t="s">
        <v>167</v>
      </c>
      <c r="G98" s="39">
        <v>0.86</v>
      </c>
      <c r="H98" s="35">
        <f t="shared" si="2"/>
        <v>190008.91860465117</v>
      </c>
      <c r="I98" s="40">
        <v>163407.67000000001</v>
      </c>
      <c r="J98" s="3" t="s">
        <v>168</v>
      </c>
      <c r="K98" s="8" t="s">
        <v>262</v>
      </c>
    </row>
    <row r="99" spans="1:11" x14ac:dyDescent="0.25">
      <c r="A99" s="19" t="s">
        <v>14</v>
      </c>
      <c r="B99" s="19" t="s">
        <v>16</v>
      </c>
      <c r="C99" s="24">
        <v>29</v>
      </c>
      <c r="D99" s="31">
        <f t="shared" si="1"/>
        <v>95</v>
      </c>
      <c r="E99" s="37" t="s">
        <v>77</v>
      </c>
      <c r="F99" s="38" t="s">
        <v>167</v>
      </c>
      <c r="G99" s="39">
        <v>1.4999999999999999E-2</v>
      </c>
      <c r="H99" s="35">
        <f t="shared" si="2"/>
        <v>228864.66666666666</v>
      </c>
      <c r="I99" s="40">
        <v>3432.97</v>
      </c>
      <c r="J99" s="3" t="s">
        <v>168</v>
      </c>
      <c r="K99" s="8" t="s">
        <v>263</v>
      </c>
    </row>
    <row r="100" spans="1:11" x14ac:dyDescent="0.25">
      <c r="A100" s="19" t="s">
        <v>14</v>
      </c>
      <c r="B100" s="19" t="s">
        <v>16</v>
      </c>
      <c r="C100" s="24">
        <v>29</v>
      </c>
      <c r="D100" s="31">
        <f t="shared" si="1"/>
        <v>96</v>
      </c>
      <c r="E100" s="37" t="s">
        <v>78</v>
      </c>
      <c r="F100" s="38" t="s">
        <v>13</v>
      </c>
      <c r="G100" s="39">
        <v>9.07</v>
      </c>
      <c r="H100" s="35">
        <f t="shared" si="2"/>
        <v>564.06945975744202</v>
      </c>
      <c r="I100" s="40">
        <v>5116.1099999999997</v>
      </c>
      <c r="J100" s="3" t="s">
        <v>168</v>
      </c>
      <c r="K100" s="8" t="s">
        <v>264</v>
      </c>
    </row>
    <row r="101" spans="1:11" x14ac:dyDescent="0.25">
      <c r="A101" s="19" t="s">
        <v>14</v>
      </c>
      <c r="B101" s="19" t="s">
        <v>16</v>
      </c>
      <c r="C101" s="24">
        <v>29</v>
      </c>
      <c r="D101" s="31">
        <f t="shared" si="1"/>
        <v>97</v>
      </c>
      <c r="E101" s="37" t="s">
        <v>79</v>
      </c>
      <c r="F101" s="38" t="s">
        <v>13</v>
      </c>
      <c r="G101" s="39">
        <v>463</v>
      </c>
      <c r="H101" s="35">
        <f t="shared" si="2"/>
        <v>307.48254859611234</v>
      </c>
      <c r="I101" s="40">
        <v>142364.42000000001</v>
      </c>
      <c r="J101" s="3" t="s">
        <v>168</v>
      </c>
      <c r="K101" s="8" t="s">
        <v>265</v>
      </c>
    </row>
    <row r="102" spans="1:11" x14ac:dyDescent="0.25">
      <c r="A102" s="19" t="s">
        <v>14</v>
      </c>
      <c r="B102" s="19" t="s">
        <v>16</v>
      </c>
      <c r="C102" s="24">
        <v>29</v>
      </c>
      <c r="D102" s="31">
        <f t="shared" si="1"/>
        <v>98</v>
      </c>
      <c r="E102" s="37" t="s">
        <v>80</v>
      </c>
      <c r="F102" s="38" t="s">
        <v>167</v>
      </c>
      <c r="G102" s="39">
        <v>9.0999999999999998E-2</v>
      </c>
      <c r="H102" s="35">
        <f t="shared" si="2"/>
        <v>364406.70329670334</v>
      </c>
      <c r="I102" s="40">
        <v>33161.01</v>
      </c>
      <c r="J102" s="3" t="s">
        <v>168</v>
      </c>
      <c r="K102" s="8" t="s">
        <v>266</v>
      </c>
    </row>
    <row r="103" spans="1:11" x14ac:dyDescent="0.25">
      <c r="A103" s="19" t="s">
        <v>14</v>
      </c>
      <c r="B103" s="19" t="s">
        <v>16</v>
      </c>
      <c r="C103" s="24">
        <v>29</v>
      </c>
      <c r="D103" s="31">
        <f t="shared" si="1"/>
        <v>99</v>
      </c>
      <c r="E103" s="37" t="s">
        <v>81</v>
      </c>
      <c r="F103" s="38" t="s">
        <v>167</v>
      </c>
      <c r="G103" s="39">
        <v>0.03</v>
      </c>
      <c r="H103" s="35">
        <f t="shared" si="2"/>
        <v>343220.33333333337</v>
      </c>
      <c r="I103" s="40">
        <v>10296.61</v>
      </c>
      <c r="J103" s="3" t="s">
        <v>168</v>
      </c>
      <c r="K103" s="8" t="s">
        <v>267</v>
      </c>
    </row>
    <row r="104" spans="1:11" x14ac:dyDescent="0.25">
      <c r="A104" s="19" t="s">
        <v>14</v>
      </c>
      <c r="B104" s="19" t="s">
        <v>16</v>
      </c>
      <c r="C104" s="24">
        <v>29</v>
      </c>
      <c r="D104" s="31">
        <f t="shared" si="1"/>
        <v>100</v>
      </c>
      <c r="E104" s="37" t="s">
        <v>82</v>
      </c>
      <c r="F104" s="38" t="s">
        <v>167</v>
      </c>
      <c r="G104" s="39">
        <v>0.11600000000000001</v>
      </c>
      <c r="H104" s="35">
        <f t="shared" si="2"/>
        <v>555084.74137931038</v>
      </c>
      <c r="I104" s="40">
        <v>64389.83</v>
      </c>
      <c r="J104" s="3" t="s">
        <v>168</v>
      </c>
      <c r="K104" s="8" t="s">
        <v>268</v>
      </c>
    </row>
    <row r="105" spans="1:11" x14ac:dyDescent="0.25">
      <c r="A105" s="19" t="s">
        <v>14</v>
      </c>
      <c r="B105" s="19" t="s">
        <v>16</v>
      </c>
      <c r="C105" s="24">
        <v>29</v>
      </c>
      <c r="D105" s="31">
        <f t="shared" si="1"/>
        <v>101</v>
      </c>
      <c r="E105" s="37" t="s">
        <v>83</v>
      </c>
      <c r="F105" s="38" t="s">
        <v>167</v>
      </c>
      <c r="G105" s="39">
        <v>0.03</v>
      </c>
      <c r="H105" s="35">
        <f t="shared" si="2"/>
        <v>110166.66666666667</v>
      </c>
      <c r="I105" s="40">
        <v>3305</v>
      </c>
      <c r="J105" s="3" t="s">
        <v>168</v>
      </c>
      <c r="K105" s="8" t="s">
        <v>269</v>
      </c>
    </row>
    <row r="106" spans="1:11" x14ac:dyDescent="0.25">
      <c r="A106" s="19" t="s">
        <v>14</v>
      </c>
      <c r="B106" s="19" t="s">
        <v>16</v>
      </c>
      <c r="C106" s="24">
        <v>29</v>
      </c>
      <c r="D106" s="31">
        <f t="shared" si="1"/>
        <v>102</v>
      </c>
      <c r="E106" s="37" t="s">
        <v>84</v>
      </c>
      <c r="F106" s="38" t="s">
        <v>167</v>
      </c>
      <c r="G106" s="39">
        <v>0.79900000000000004</v>
      </c>
      <c r="H106" s="35">
        <f t="shared" si="2"/>
        <v>425423.74217772216</v>
      </c>
      <c r="I106" s="40">
        <v>339913.57</v>
      </c>
      <c r="J106" s="3" t="s">
        <v>168</v>
      </c>
      <c r="K106" s="8" t="s">
        <v>270</v>
      </c>
    </row>
    <row r="107" spans="1:11" x14ac:dyDescent="0.25">
      <c r="A107" s="19" t="s">
        <v>14</v>
      </c>
      <c r="B107" s="19" t="s">
        <v>16</v>
      </c>
      <c r="C107" s="24">
        <v>29</v>
      </c>
      <c r="D107" s="31">
        <f t="shared" si="1"/>
        <v>103</v>
      </c>
      <c r="E107" s="37" t="s">
        <v>84</v>
      </c>
      <c r="F107" s="38" t="s">
        <v>167</v>
      </c>
      <c r="G107" s="39">
        <v>1.264</v>
      </c>
      <c r="H107" s="35">
        <f t="shared" si="2"/>
        <v>425423.73417721514</v>
      </c>
      <c r="I107" s="40">
        <v>537735.6</v>
      </c>
      <c r="J107" s="3" t="s">
        <v>168</v>
      </c>
      <c r="K107" s="8" t="s">
        <v>271</v>
      </c>
    </row>
    <row r="108" spans="1:11" x14ac:dyDescent="0.25">
      <c r="A108" s="19" t="s">
        <v>14</v>
      </c>
      <c r="B108" s="19" t="s">
        <v>16</v>
      </c>
      <c r="C108" s="24">
        <v>29</v>
      </c>
      <c r="D108" s="31">
        <f t="shared" si="1"/>
        <v>104</v>
      </c>
      <c r="E108" s="37" t="s">
        <v>85</v>
      </c>
      <c r="F108" s="38" t="s">
        <v>167</v>
      </c>
      <c r="G108" s="39">
        <v>0.55500000000000005</v>
      </c>
      <c r="H108" s="35">
        <f t="shared" si="2"/>
        <v>318310.91891891888</v>
      </c>
      <c r="I108" s="40">
        <v>176662.56</v>
      </c>
      <c r="J108" s="3" t="s">
        <v>168</v>
      </c>
      <c r="K108" s="8" t="s">
        <v>272</v>
      </c>
    </row>
    <row r="109" spans="1:11" x14ac:dyDescent="0.25">
      <c r="A109" s="19" t="s">
        <v>14</v>
      </c>
      <c r="B109" s="19" t="s">
        <v>16</v>
      </c>
      <c r="C109" s="24">
        <v>29</v>
      </c>
      <c r="D109" s="31">
        <f t="shared" si="1"/>
        <v>105</v>
      </c>
      <c r="E109" s="37" t="s">
        <v>85</v>
      </c>
      <c r="F109" s="38" t="s">
        <v>167</v>
      </c>
      <c r="G109" s="39">
        <v>0.63</v>
      </c>
      <c r="H109" s="35">
        <f t="shared" si="2"/>
        <v>318310.90476190473</v>
      </c>
      <c r="I109" s="40">
        <v>200535.87</v>
      </c>
      <c r="J109" s="3" t="s">
        <v>168</v>
      </c>
      <c r="K109" s="8" t="s">
        <v>273</v>
      </c>
    </row>
    <row r="110" spans="1:11" x14ac:dyDescent="0.25">
      <c r="A110" s="19" t="s">
        <v>14</v>
      </c>
      <c r="B110" s="19" t="s">
        <v>16</v>
      </c>
      <c r="C110" s="24">
        <v>29</v>
      </c>
      <c r="D110" s="31">
        <f t="shared" si="1"/>
        <v>106</v>
      </c>
      <c r="E110" s="37" t="s">
        <v>86</v>
      </c>
      <c r="F110" s="38" t="s">
        <v>167</v>
      </c>
      <c r="G110" s="39">
        <v>2.31</v>
      </c>
      <c r="H110" s="35">
        <f t="shared" si="2"/>
        <v>511864.41125541128</v>
      </c>
      <c r="I110" s="40">
        <v>1182406.79</v>
      </c>
      <c r="J110" s="3" t="s">
        <v>168</v>
      </c>
      <c r="K110" s="8" t="s">
        <v>274</v>
      </c>
    </row>
    <row r="111" spans="1:11" x14ac:dyDescent="0.25">
      <c r="A111" s="19" t="s">
        <v>14</v>
      </c>
      <c r="B111" s="19" t="s">
        <v>16</v>
      </c>
      <c r="C111" s="24">
        <v>29</v>
      </c>
      <c r="D111" s="31">
        <f t="shared" si="1"/>
        <v>107</v>
      </c>
      <c r="E111" s="37" t="s">
        <v>86</v>
      </c>
      <c r="F111" s="38" t="s">
        <v>167</v>
      </c>
      <c r="G111" s="39">
        <v>0.19</v>
      </c>
      <c r="H111" s="35">
        <f t="shared" si="2"/>
        <v>511864.42105263157</v>
      </c>
      <c r="I111" s="40">
        <v>97254.24</v>
      </c>
      <c r="J111" s="3" t="s">
        <v>168</v>
      </c>
      <c r="K111" s="8" t="s">
        <v>275</v>
      </c>
    </row>
    <row r="112" spans="1:11" x14ac:dyDescent="0.25">
      <c r="A112" s="19" t="s">
        <v>14</v>
      </c>
      <c r="B112" s="19" t="s">
        <v>16</v>
      </c>
      <c r="C112" s="24">
        <v>29</v>
      </c>
      <c r="D112" s="31">
        <f t="shared" si="1"/>
        <v>108</v>
      </c>
      <c r="E112" s="37" t="s">
        <v>87</v>
      </c>
      <c r="F112" s="38" t="s">
        <v>167</v>
      </c>
      <c r="G112" s="39">
        <v>0.998</v>
      </c>
      <c r="H112" s="35">
        <f t="shared" si="2"/>
        <v>1085371.9839679359</v>
      </c>
      <c r="I112" s="40">
        <v>1083201.24</v>
      </c>
      <c r="J112" s="3" t="s">
        <v>168</v>
      </c>
      <c r="K112" s="8" t="s">
        <v>276</v>
      </c>
    </row>
    <row r="113" spans="1:11" x14ac:dyDescent="0.25">
      <c r="A113" s="19" t="s">
        <v>14</v>
      </c>
      <c r="B113" s="19" t="s">
        <v>16</v>
      </c>
      <c r="C113" s="24">
        <v>29</v>
      </c>
      <c r="D113" s="31">
        <f t="shared" si="1"/>
        <v>109</v>
      </c>
      <c r="E113" s="37" t="s">
        <v>88</v>
      </c>
      <c r="F113" s="38" t="s">
        <v>13</v>
      </c>
      <c r="G113" s="39">
        <v>12</v>
      </c>
      <c r="H113" s="35">
        <f t="shared" si="2"/>
        <v>61.21</v>
      </c>
      <c r="I113" s="40">
        <v>734.52</v>
      </c>
      <c r="J113" s="3" t="s">
        <v>168</v>
      </c>
      <c r="K113" s="8" t="s">
        <v>277</v>
      </c>
    </row>
    <row r="114" spans="1:11" x14ac:dyDescent="0.25">
      <c r="A114" s="19" t="s">
        <v>14</v>
      </c>
      <c r="B114" s="19" t="s">
        <v>16</v>
      </c>
      <c r="C114" s="24">
        <v>29</v>
      </c>
      <c r="D114" s="31">
        <f t="shared" si="1"/>
        <v>110</v>
      </c>
      <c r="E114" s="37" t="s">
        <v>89</v>
      </c>
      <c r="F114" s="38" t="s">
        <v>13</v>
      </c>
      <c r="G114" s="39">
        <v>17.2</v>
      </c>
      <c r="H114" s="35">
        <f t="shared" si="2"/>
        <v>47.459883720930229</v>
      </c>
      <c r="I114" s="40">
        <v>816.31</v>
      </c>
      <c r="J114" s="3" t="s">
        <v>168</v>
      </c>
      <c r="K114" s="8" t="s">
        <v>278</v>
      </c>
    </row>
    <row r="115" spans="1:11" x14ac:dyDescent="0.25">
      <c r="A115" s="19" t="s">
        <v>14</v>
      </c>
      <c r="B115" s="19" t="s">
        <v>16</v>
      </c>
      <c r="C115" s="24">
        <v>29</v>
      </c>
      <c r="D115" s="31">
        <f t="shared" ref="D115:D178" si="3">D114+1</f>
        <v>111</v>
      </c>
      <c r="E115" s="37" t="s">
        <v>90</v>
      </c>
      <c r="F115" s="38" t="s">
        <v>13</v>
      </c>
      <c r="G115" s="39">
        <v>36</v>
      </c>
      <c r="H115" s="35">
        <f t="shared" si="2"/>
        <v>91.23</v>
      </c>
      <c r="I115" s="40">
        <v>3284.28</v>
      </c>
      <c r="J115" s="3" t="s">
        <v>168</v>
      </c>
      <c r="K115" s="8" t="s">
        <v>279</v>
      </c>
    </row>
    <row r="116" spans="1:11" x14ac:dyDescent="0.25">
      <c r="A116" s="19" t="s">
        <v>14</v>
      </c>
      <c r="B116" s="19" t="s">
        <v>16</v>
      </c>
      <c r="C116" s="24">
        <v>29</v>
      </c>
      <c r="D116" s="31">
        <f t="shared" si="3"/>
        <v>112</v>
      </c>
      <c r="E116" s="37" t="s">
        <v>91</v>
      </c>
      <c r="F116" s="38" t="s">
        <v>13</v>
      </c>
      <c r="G116" s="39">
        <v>50</v>
      </c>
      <c r="H116" s="35">
        <f t="shared" si="2"/>
        <v>61.85</v>
      </c>
      <c r="I116" s="40">
        <v>3092.5</v>
      </c>
      <c r="J116" s="3" t="s">
        <v>168</v>
      </c>
      <c r="K116" s="8" t="s">
        <v>280</v>
      </c>
    </row>
    <row r="117" spans="1:11" x14ac:dyDescent="0.25">
      <c r="A117" s="19" t="s">
        <v>14</v>
      </c>
      <c r="B117" s="19" t="s">
        <v>16</v>
      </c>
      <c r="C117" s="24">
        <v>29</v>
      </c>
      <c r="D117" s="31">
        <f t="shared" si="3"/>
        <v>113</v>
      </c>
      <c r="E117" s="37" t="s">
        <v>91</v>
      </c>
      <c r="F117" s="38" t="s">
        <v>13</v>
      </c>
      <c r="G117" s="39">
        <v>50</v>
      </c>
      <c r="H117" s="35">
        <f t="shared" si="2"/>
        <v>61.85</v>
      </c>
      <c r="I117" s="40">
        <v>3092.5</v>
      </c>
      <c r="J117" s="3" t="s">
        <v>168</v>
      </c>
      <c r="K117" s="8" t="s">
        <v>281</v>
      </c>
    </row>
    <row r="118" spans="1:11" x14ac:dyDescent="0.25">
      <c r="A118" s="19" t="s">
        <v>14</v>
      </c>
      <c r="B118" s="19" t="s">
        <v>16</v>
      </c>
      <c r="C118" s="24">
        <v>29</v>
      </c>
      <c r="D118" s="31">
        <f t="shared" si="3"/>
        <v>114</v>
      </c>
      <c r="E118" s="37" t="s">
        <v>92</v>
      </c>
      <c r="F118" s="38" t="s">
        <v>13</v>
      </c>
      <c r="G118" s="39">
        <v>59</v>
      </c>
      <c r="H118" s="35">
        <f t="shared" si="2"/>
        <v>132</v>
      </c>
      <c r="I118" s="40">
        <v>7788</v>
      </c>
      <c r="J118" s="3" t="s">
        <v>168</v>
      </c>
      <c r="K118" s="8" t="s">
        <v>282</v>
      </c>
    </row>
    <row r="119" spans="1:11" x14ac:dyDescent="0.25">
      <c r="A119" s="19" t="s">
        <v>14</v>
      </c>
      <c r="B119" s="19" t="s">
        <v>16</v>
      </c>
      <c r="C119" s="24">
        <v>29</v>
      </c>
      <c r="D119" s="31">
        <f t="shared" si="3"/>
        <v>115</v>
      </c>
      <c r="E119" s="37" t="s">
        <v>93</v>
      </c>
      <c r="F119" s="38" t="s">
        <v>13</v>
      </c>
      <c r="G119" s="39">
        <v>5.9</v>
      </c>
      <c r="H119" s="35">
        <f t="shared" si="2"/>
        <v>83.050847457627114</v>
      </c>
      <c r="I119" s="40">
        <v>490</v>
      </c>
      <c r="J119" s="3" t="s">
        <v>168</v>
      </c>
      <c r="K119" s="8" t="s">
        <v>283</v>
      </c>
    </row>
    <row r="120" spans="1:11" x14ac:dyDescent="0.25">
      <c r="A120" s="19" t="s">
        <v>14</v>
      </c>
      <c r="B120" s="19" t="s">
        <v>16</v>
      </c>
      <c r="C120" s="24">
        <v>29</v>
      </c>
      <c r="D120" s="31">
        <f t="shared" si="3"/>
        <v>116</v>
      </c>
      <c r="E120" s="37" t="s">
        <v>94</v>
      </c>
      <c r="F120" s="38" t="s">
        <v>167</v>
      </c>
      <c r="G120" s="39">
        <v>0.02</v>
      </c>
      <c r="H120" s="35">
        <f t="shared" si="2"/>
        <v>89120</v>
      </c>
      <c r="I120" s="40">
        <v>1782.4</v>
      </c>
      <c r="J120" s="3" t="s">
        <v>168</v>
      </c>
      <c r="K120" s="8" t="s">
        <v>284</v>
      </c>
    </row>
    <row r="121" spans="1:11" x14ac:dyDescent="0.25">
      <c r="A121" s="19" t="s">
        <v>14</v>
      </c>
      <c r="B121" s="19" t="s">
        <v>16</v>
      </c>
      <c r="C121" s="24">
        <v>29</v>
      </c>
      <c r="D121" s="31">
        <f t="shared" si="3"/>
        <v>117</v>
      </c>
      <c r="E121" s="37" t="s">
        <v>94</v>
      </c>
      <c r="F121" s="38" t="s">
        <v>13</v>
      </c>
      <c r="G121" s="39">
        <v>552.41999999999996</v>
      </c>
      <c r="H121" s="35">
        <f t="shared" si="2"/>
        <v>59.590003982477107</v>
      </c>
      <c r="I121" s="40">
        <v>32918.71</v>
      </c>
      <c r="J121" s="3" t="s">
        <v>168</v>
      </c>
      <c r="K121" s="8" t="s">
        <v>285</v>
      </c>
    </row>
    <row r="122" spans="1:11" x14ac:dyDescent="0.25">
      <c r="A122" s="19" t="s">
        <v>14</v>
      </c>
      <c r="B122" s="19" t="s">
        <v>16</v>
      </c>
      <c r="C122" s="24">
        <v>29</v>
      </c>
      <c r="D122" s="31">
        <f t="shared" si="3"/>
        <v>118</v>
      </c>
      <c r="E122" s="37" t="s">
        <v>94</v>
      </c>
      <c r="F122" s="38" t="s">
        <v>13</v>
      </c>
      <c r="G122" s="39">
        <v>2</v>
      </c>
      <c r="H122" s="35">
        <f t="shared" si="2"/>
        <v>39.68</v>
      </c>
      <c r="I122" s="40">
        <v>79.36</v>
      </c>
      <c r="J122" s="3" t="s">
        <v>168</v>
      </c>
      <c r="K122" s="8" t="s">
        <v>286</v>
      </c>
    </row>
    <row r="123" spans="1:11" x14ac:dyDescent="0.25">
      <c r="A123" s="19" t="s">
        <v>14</v>
      </c>
      <c r="B123" s="19" t="s">
        <v>16</v>
      </c>
      <c r="C123" s="24">
        <v>29</v>
      </c>
      <c r="D123" s="31">
        <f t="shared" si="3"/>
        <v>119</v>
      </c>
      <c r="E123" s="37" t="s">
        <v>94</v>
      </c>
      <c r="F123" s="38" t="s">
        <v>13</v>
      </c>
      <c r="G123" s="39">
        <v>34.58</v>
      </c>
      <c r="H123" s="35">
        <f t="shared" si="2"/>
        <v>59.589936379410062</v>
      </c>
      <c r="I123" s="40">
        <v>2060.62</v>
      </c>
      <c r="J123" s="3" t="s">
        <v>168</v>
      </c>
      <c r="K123" s="8" t="s">
        <v>287</v>
      </c>
    </row>
    <row r="124" spans="1:11" x14ac:dyDescent="0.25">
      <c r="A124" s="19" t="s">
        <v>14</v>
      </c>
      <c r="B124" s="19" t="s">
        <v>16</v>
      </c>
      <c r="C124" s="24">
        <v>29</v>
      </c>
      <c r="D124" s="31">
        <f t="shared" si="3"/>
        <v>120</v>
      </c>
      <c r="E124" s="37" t="s">
        <v>94</v>
      </c>
      <c r="F124" s="38" t="s">
        <v>13</v>
      </c>
      <c r="G124" s="39">
        <v>3.42</v>
      </c>
      <c r="H124" s="35">
        <f t="shared" si="2"/>
        <v>50.947368421052637</v>
      </c>
      <c r="I124" s="40">
        <v>174.24</v>
      </c>
      <c r="J124" s="3" t="s">
        <v>168</v>
      </c>
      <c r="K124" s="8" t="s">
        <v>288</v>
      </c>
    </row>
    <row r="125" spans="1:11" x14ac:dyDescent="0.25">
      <c r="A125" s="19" t="s">
        <v>14</v>
      </c>
      <c r="B125" s="19" t="s">
        <v>16</v>
      </c>
      <c r="C125" s="24">
        <v>29</v>
      </c>
      <c r="D125" s="31">
        <f t="shared" si="3"/>
        <v>121</v>
      </c>
      <c r="E125" s="37" t="s">
        <v>95</v>
      </c>
      <c r="F125" s="38" t="s">
        <v>167</v>
      </c>
      <c r="G125" s="39">
        <v>0.128</v>
      </c>
      <c r="H125" s="35">
        <f t="shared" si="2"/>
        <v>43953.515625</v>
      </c>
      <c r="I125" s="40">
        <v>5626.05</v>
      </c>
      <c r="J125" s="3" t="s">
        <v>168</v>
      </c>
      <c r="K125" s="8" t="s">
        <v>289</v>
      </c>
    </row>
    <row r="126" spans="1:11" x14ac:dyDescent="0.25">
      <c r="A126" s="19" t="s">
        <v>14</v>
      </c>
      <c r="B126" s="19" t="s">
        <v>16</v>
      </c>
      <c r="C126" s="24">
        <v>29</v>
      </c>
      <c r="D126" s="31">
        <f t="shared" si="3"/>
        <v>122</v>
      </c>
      <c r="E126" s="37" t="s">
        <v>95</v>
      </c>
      <c r="F126" s="38" t="s">
        <v>167</v>
      </c>
      <c r="G126" s="39">
        <v>4.5999999999999999E-2</v>
      </c>
      <c r="H126" s="35">
        <f t="shared" si="2"/>
        <v>43953.47826086956</v>
      </c>
      <c r="I126" s="40">
        <v>2021.86</v>
      </c>
      <c r="J126" s="3" t="s">
        <v>168</v>
      </c>
      <c r="K126" s="8" t="s">
        <v>290</v>
      </c>
    </row>
    <row r="127" spans="1:11" x14ac:dyDescent="0.25">
      <c r="A127" s="19" t="s">
        <v>14</v>
      </c>
      <c r="B127" s="19" t="s">
        <v>16</v>
      </c>
      <c r="C127" s="24">
        <v>29</v>
      </c>
      <c r="D127" s="31">
        <f t="shared" si="3"/>
        <v>123</v>
      </c>
      <c r="E127" s="37" t="s">
        <v>95</v>
      </c>
      <c r="F127" s="38" t="s">
        <v>167</v>
      </c>
      <c r="G127" s="39">
        <v>2E-3</v>
      </c>
      <c r="H127" s="35">
        <f t="shared" si="2"/>
        <v>43955</v>
      </c>
      <c r="I127" s="40">
        <v>87.91</v>
      </c>
      <c r="J127" s="3" t="s">
        <v>168</v>
      </c>
      <c r="K127" s="8" t="s">
        <v>291</v>
      </c>
    </row>
    <row r="128" spans="1:11" x14ac:dyDescent="0.25">
      <c r="A128" s="19" t="s">
        <v>14</v>
      </c>
      <c r="B128" s="19" t="s">
        <v>16</v>
      </c>
      <c r="C128" s="24">
        <v>29</v>
      </c>
      <c r="D128" s="31">
        <f t="shared" si="3"/>
        <v>124</v>
      </c>
      <c r="E128" s="37" t="s">
        <v>95</v>
      </c>
      <c r="F128" s="38" t="s">
        <v>167</v>
      </c>
      <c r="G128" s="39">
        <v>1.2999999999999999E-2</v>
      </c>
      <c r="H128" s="35">
        <f t="shared" si="2"/>
        <v>43953.846153846156</v>
      </c>
      <c r="I128" s="40">
        <v>571.4</v>
      </c>
      <c r="J128" s="3" t="s">
        <v>168</v>
      </c>
      <c r="K128" s="8" t="s">
        <v>292</v>
      </c>
    </row>
    <row r="129" spans="1:11" x14ac:dyDescent="0.25">
      <c r="A129" s="19" t="s">
        <v>14</v>
      </c>
      <c r="B129" s="19" t="s">
        <v>16</v>
      </c>
      <c r="C129" s="24">
        <v>29</v>
      </c>
      <c r="D129" s="31">
        <f t="shared" si="3"/>
        <v>125</v>
      </c>
      <c r="E129" s="37" t="s">
        <v>95</v>
      </c>
      <c r="F129" s="38" t="s">
        <v>167</v>
      </c>
      <c r="G129" s="39">
        <v>0.28000000000000003</v>
      </c>
      <c r="H129" s="35">
        <f t="shared" si="2"/>
        <v>46810.5</v>
      </c>
      <c r="I129" s="40">
        <v>13106.94</v>
      </c>
      <c r="J129" s="3" t="s">
        <v>168</v>
      </c>
      <c r="K129" s="8" t="s">
        <v>293</v>
      </c>
    </row>
    <row r="130" spans="1:11" x14ac:dyDescent="0.25">
      <c r="A130" s="19" t="s">
        <v>14</v>
      </c>
      <c r="B130" s="19" t="s">
        <v>16</v>
      </c>
      <c r="C130" s="24">
        <v>29</v>
      </c>
      <c r="D130" s="31">
        <f t="shared" si="3"/>
        <v>126</v>
      </c>
      <c r="E130" s="37" t="s">
        <v>96</v>
      </c>
      <c r="F130" s="38" t="s">
        <v>167</v>
      </c>
      <c r="G130" s="39">
        <v>1.2789999999999999</v>
      </c>
      <c r="H130" s="35">
        <f t="shared" si="2"/>
        <v>46016.950742767789</v>
      </c>
      <c r="I130" s="40">
        <v>58855.68</v>
      </c>
      <c r="J130" s="3" t="s">
        <v>168</v>
      </c>
      <c r="K130" s="8" t="s">
        <v>294</v>
      </c>
    </row>
    <row r="131" spans="1:11" x14ac:dyDescent="0.25">
      <c r="A131" s="19" t="s">
        <v>14</v>
      </c>
      <c r="B131" s="19" t="s">
        <v>16</v>
      </c>
      <c r="C131" s="24">
        <v>29</v>
      </c>
      <c r="D131" s="31">
        <f t="shared" si="3"/>
        <v>127</v>
      </c>
      <c r="E131" s="37" t="s">
        <v>96</v>
      </c>
      <c r="F131" s="38" t="s">
        <v>167</v>
      </c>
      <c r="G131" s="39">
        <v>2.1999999999999999E-2</v>
      </c>
      <c r="H131" s="35">
        <f t="shared" si="2"/>
        <v>44953.636363636368</v>
      </c>
      <c r="I131" s="40">
        <v>988.98</v>
      </c>
      <c r="J131" s="3" t="s">
        <v>168</v>
      </c>
      <c r="K131" s="8" t="s">
        <v>295</v>
      </c>
    </row>
    <row r="132" spans="1:11" x14ac:dyDescent="0.25">
      <c r="A132" s="19" t="s">
        <v>14</v>
      </c>
      <c r="B132" s="19" t="s">
        <v>16</v>
      </c>
      <c r="C132" s="24">
        <v>29</v>
      </c>
      <c r="D132" s="31">
        <f t="shared" si="3"/>
        <v>128</v>
      </c>
      <c r="E132" s="37" t="s">
        <v>96</v>
      </c>
      <c r="F132" s="38" t="s">
        <v>167</v>
      </c>
      <c r="G132" s="39">
        <v>2.1970000000000001</v>
      </c>
      <c r="H132" s="35">
        <f t="shared" si="2"/>
        <v>44953.390987710518</v>
      </c>
      <c r="I132" s="40">
        <v>98762.6</v>
      </c>
      <c r="J132" s="3" t="s">
        <v>168</v>
      </c>
      <c r="K132" s="8" t="s">
        <v>296</v>
      </c>
    </row>
    <row r="133" spans="1:11" x14ac:dyDescent="0.25">
      <c r="A133" s="19" t="s">
        <v>14</v>
      </c>
      <c r="B133" s="19" t="s">
        <v>16</v>
      </c>
      <c r="C133" s="24">
        <v>29</v>
      </c>
      <c r="D133" s="31">
        <f t="shared" si="3"/>
        <v>129</v>
      </c>
      <c r="E133" s="37" t="s">
        <v>96</v>
      </c>
      <c r="F133" s="38" t="s">
        <v>167</v>
      </c>
      <c r="G133" s="39">
        <v>0.64200000000000002</v>
      </c>
      <c r="H133" s="35">
        <f t="shared" si="2"/>
        <v>43644.06542056075</v>
      </c>
      <c r="I133" s="40">
        <v>28019.49</v>
      </c>
      <c r="J133" s="3" t="s">
        <v>168</v>
      </c>
      <c r="K133" s="8" t="s">
        <v>297</v>
      </c>
    </row>
    <row r="134" spans="1:11" x14ac:dyDescent="0.25">
      <c r="A134" s="19" t="s">
        <v>14</v>
      </c>
      <c r="B134" s="19" t="s">
        <v>16</v>
      </c>
      <c r="C134" s="24">
        <v>29</v>
      </c>
      <c r="D134" s="31">
        <f t="shared" si="3"/>
        <v>130</v>
      </c>
      <c r="E134" s="37" t="s">
        <v>96</v>
      </c>
      <c r="F134" s="38" t="s">
        <v>167</v>
      </c>
      <c r="G134" s="39">
        <v>0.2</v>
      </c>
      <c r="H134" s="35">
        <f t="shared" ref="H134:H197" si="4">I134/G134</f>
        <v>43644.049999999996</v>
      </c>
      <c r="I134" s="40">
        <v>8728.81</v>
      </c>
      <c r="J134" s="3" t="s">
        <v>168</v>
      </c>
      <c r="K134" s="8" t="s">
        <v>298</v>
      </c>
    </row>
    <row r="135" spans="1:11" x14ac:dyDescent="0.25">
      <c r="A135" s="19" t="s">
        <v>14</v>
      </c>
      <c r="B135" s="19" t="s">
        <v>16</v>
      </c>
      <c r="C135" s="24">
        <v>29</v>
      </c>
      <c r="D135" s="31">
        <f t="shared" si="3"/>
        <v>131</v>
      </c>
      <c r="E135" s="37" t="s">
        <v>96</v>
      </c>
      <c r="F135" s="38" t="s">
        <v>167</v>
      </c>
      <c r="G135" s="39">
        <v>0.25</v>
      </c>
      <c r="H135" s="35">
        <f t="shared" si="4"/>
        <v>43644.08</v>
      </c>
      <c r="I135" s="40">
        <v>10911.02</v>
      </c>
      <c r="J135" s="3" t="s">
        <v>168</v>
      </c>
      <c r="K135" s="8" t="s">
        <v>299</v>
      </c>
    </row>
    <row r="136" spans="1:11" x14ac:dyDescent="0.25">
      <c r="A136" s="19" t="s">
        <v>14</v>
      </c>
      <c r="B136" s="19" t="s">
        <v>16</v>
      </c>
      <c r="C136" s="24">
        <v>29</v>
      </c>
      <c r="D136" s="31">
        <f t="shared" si="3"/>
        <v>132</v>
      </c>
      <c r="E136" s="37" t="s">
        <v>96</v>
      </c>
      <c r="F136" s="38" t="s">
        <v>167</v>
      </c>
      <c r="G136" s="39">
        <v>0.26200000000000001</v>
      </c>
      <c r="H136" s="35">
        <f t="shared" si="4"/>
        <v>46016.946564885497</v>
      </c>
      <c r="I136" s="40">
        <v>12056.44</v>
      </c>
      <c r="J136" s="3" t="s">
        <v>168</v>
      </c>
      <c r="K136" s="8" t="s">
        <v>300</v>
      </c>
    </row>
    <row r="137" spans="1:11" x14ac:dyDescent="0.25">
      <c r="A137" s="19" t="s">
        <v>14</v>
      </c>
      <c r="B137" s="19" t="s">
        <v>16</v>
      </c>
      <c r="C137" s="24">
        <v>29</v>
      </c>
      <c r="D137" s="31">
        <f t="shared" si="3"/>
        <v>133</v>
      </c>
      <c r="E137" s="37" t="s">
        <v>97</v>
      </c>
      <c r="F137" s="38" t="s">
        <v>167</v>
      </c>
      <c r="G137" s="39">
        <v>1.3089999999999999</v>
      </c>
      <c r="H137" s="35">
        <f t="shared" si="4"/>
        <v>262711.86401833466</v>
      </c>
      <c r="I137" s="40">
        <v>343889.83</v>
      </c>
      <c r="J137" s="3" t="s">
        <v>168</v>
      </c>
      <c r="K137" s="8" t="s">
        <v>301</v>
      </c>
    </row>
    <row r="138" spans="1:11" x14ac:dyDescent="0.25">
      <c r="A138" s="19" t="s">
        <v>14</v>
      </c>
      <c r="B138" s="19" t="s">
        <v>16</v>
      </c>
      <c r="C138" s="24">
        <v>29</v>
      </c>
      <c r="D138" s="31">
        <f t="shared" si="3"/>
        <v>134</v>
      </c>
      <c r="E138" s="37" t="s">
        <v>98</v>
      </c>
      <c r="F138" s="38" t="s">
        <v>13</v>
      </c>
      <c r="G138" s="39">
        <v>436.3</v>
      </c>
      <c r="H138" s="35">
        <f t="shared" si="4"/>
        <v>58.939995415998169</v>
      </c>
      <c r="I138" s="40">
        <v>25715.52</v>
      </c>
      <c r="J138" s="3" t="s">
        <v>168</v>
      </c>
      <c r="K138" s="8" t="s">
        <v>302</v>
      </c>
    </row>
    <row r="139" spans="1:11" x14ac:dyDescent="0.25">
      <c r="A139" s="19" t="s">
        <v>14</v>
      </c>
      <c r="B139" s="19" t="s">
        <v>16</v>
      </c>
      <c r="C139" s="24">
        <v>29</v>
      </c>
      <c r="D139" s="31">
        <f t="shared" si="3"/>
        <v>135</v>
      </c>
      <c r="E139" s="37" t="s">
        <v>98</v>
      </c>
      <c r="F139" s="38" t="s">
        <v>13</v>
      </c>
      <c r="G139" s="39">
        <v>60</v>
      </c>
      <c r="H139" s="35">
        <f t="shared" si="4"/>
        <v>79.660000000000011</v>
      </c>
      <c r="I139" s="40">
        <v>4779.6000000000004</v>
      </c>
      <c r="J139" s="3" t="s">
        <v>168</v>
      </c>
      <c r="K139" s="8" t="s">
        <v>303</v>
      </c>
    </row>
    <row r="140" spans="1:11" x14ac:dyDescent="0.25">
      <c r="A140" s="19" t="s">
        <v>14</v>
      </c>
      <c r="B140" s="19" t="s">
        <v>16</v>
      </c>
      <c r="C140" s="24">
        <v>29</v>
      </c>
      <c r="D140" s="31">
        <f t="shared" si="3"/>
        <v>136</v>
      </c>
      <c r="E140" s="37" t="s">
        <v>99</v>
      </c>
      <c r="F140" s="38" t="s">
        <v>167</v>
      </c>
      <c r="G140" s="39">
        <v>1.4159999999999999</v>
      </c>
      <c r="H140" s="35">
        <f t="shared" si="4"/>
        <v>81355.925141242944</v>
      </c>
      <c r="I140" s="40">
        <v>115199.99</v>
      </c>
      <c r="J140" s="3" t="s">
        <v>168</v>
      </c>
      <c r="K140" s="8" t="s">
        <v>304</v>
      </c>
    </row>
    <row r="141" spans="1:11" x14ac:dyDescent="0.25">
      <c r="A141" s="19" t="s">
        <v>14</v>
      </c>
      <c r="B141" s="19" t="s">
        <v>16</v>
      </c>
      <c r="C141" s="24">
        <v>29</v>
      </c>
      <c r="D141" s="31">
        <f t="shared" si="3"/>
        <v>137</v>
      </c>
      <c r="E141" s="37" t="s">
        <v>100</v>
      </c>
      <c r="F141" s="38" t="s">
        <v>167</v>
      </c>
      <c r="G141" s="39">
        <v>0.27700000000000002</v>
      </c>
      <c r="H141" s="35">
        <f t="shared" si="4"/>
        <v>30084.729241877252</v>
      </c>
      <c r="I141" s="40">
        <v>8333.4699999999993</v>
      </c>
      <c r="J141" s="3" t="s">
        <v>168</v>
      </c>
      <c r="K141" s="8" t="s">
        <v>305</v>
      </c>
    </row>
    <row r="142" spans="1:11" x14ac:dyDescent="0.25">
      <c r="A142" s="19" t="s">
        <v>14</v>
      </c>
      <c r="B142" s="19" t="s">
        <v>16</v>
      </c>
      <c r="C142" s="24">
        <v>29</v>
      </c>
      <c r="D142" s="31">
        <f t="shared" si="3"/>
        <v>138</v>
      </c>
      <c r="E142" s="37" t="s">
        <v>101</v>
      </c>
      <c r="F142" s="38" t="s">
        <v>167</v>
      </c>
      <c r="G142" s="39">
        <v>0.248</v>
      </c>
      <c r="H142" s="35">
        <f t="shared" si="4"/>
        <v>52712.016129032258</v>
      </c>
      <c r="I142" s="40">
        <v>13072.58</v>
      </c>
      <c r="J142" s="3" t="s">
        <v>168</v>
      </c>
      <c r="K142" s="8" t="s">
        <v>306</v>
      </c>
    </row>
    <row r="143" spans="1:11" x14ac:dyDescent="0.25">
      <c r="A143" s="19" t="s">
        <v>14</v>
      </c>
      <c r="B143" s="19" t="s">
        <v>16</v>
      </c>
      <c r="C143" s="24">
        <v>29</v>
      </c>
      <c r="D143" s="31">
        <f t="shared" si="3"/>
        <v>139</v>
      </c>
      <c r="E143" s="37" t="s">
        <v>102</v>
      </c>
      <c r="F143" s="38" t="s">
        <v>167</v>
      </c>
      <c r="G143" s="39">
        <v>0.21099999999999999</v>
      </c>
      <c r="H143" s="35">
        <f t="shared" si="4"/>
        <v>43183.981042654028</v>
      </c>
      <c r="I143" s="40">
        <v>9111.82</v>
      </c>
      <c r="J143" s="3" t="s">
        <v>168</v>
      </c>
      <c r="K143" s="8" t="s">
        <v>307</v>
      </c>
    </row>
    <row r="144" spans="1:11" x14ac:dyDescent="0.25">
      <c r="A144" s="19" t="s">
        <v>14</v>
      </c>
      <c r="B144" s="19" t="s">
        <v>16</v>
      </c>
      <c r="C144" s="24">
        <v>29</v>
      </c>
      <c r="D144" s="31">
        <f t="shared" si="3"/>
        <v>140</v>
      </c>
      <c r="E144" s="37" t="s">
        <v>103</v>
      </c>
      <c r="F144" s="38" t="s">
        <v>167</v>
      </c>
      <c r="G144" s="39">
        <v>0.18</v>
      </c>
      <c r="H144" s="35">
        <f t="shared" si="4"/>
        <v>315980.5</v>
      </c>
      <c r="I144" s="40">
        <v>56876.49</v>
      </c>
      <c r="J144" s="3" t="s">
        <v>168</v>
      </c>
      <c r="K144" s="8" t="s">
        <v>308</v>
      </c>
    </row>
    <row r="145" spans="1:11" x14ac:dyDescent="0.25">
      <c r="A145" s="19" t="s">
        <v>14</v>
      </c>
      <c r="B145" s="19" t="s">
        <v>16</v>
      </c>
      <c r="C145" s="24">
        <v>29</v>
      </c>
      <c r="D145" s="31">
        <f t="shared" si="3"/>
        <v>141</v>
      </c>
      <c r="E145" s="37" t="s">
        <v>104</v>
      </c>
      <c r="F145" s="38" t="s">
        <v>167</v>
      </c>
      <c r="G145" s="39">
        <v>0.2</v>
      </c>
      <c r="H145" s="35">
        <f t="shared" si="4"/>
        <v>36455.9</v>
      </c>
      <c r="I145" s="40">
        <v>7291.18</v>
      </c>
      <c r="J145" s="3" t="s">
        <v>168</v>
      </c>
      <c r="K145" s="8" t="s">
        <v>309</v>
      </c>
    </row>
    <row r="146" spans="1:11" x14ac:dyDescent="0.25">
      <c r="A146" s="19" t="s">
        <v>14</v>
      </c>
      <c r="B146" s="19" t="s">
        <v>16</v>
      </c>
      <c r="C146" s="24">
        <v>29</v>
      </c>
      <c r="D146" s="31">
        <f t="shared" si="3"/>
        <v>142</v>
      </c>
      <c r="E146" s="37" t="s">
        <v>105</v>
      </c>
      <c r="F146" s="38" t="s">
        <v>167</v>
      </c>
      <c r="G146" s="39">
        <v>0.19</v>
      </c>
      <c r="H146" s="35">
        <f t="shared" si="4"/>
        <v>49796.57894736842</v>
      </c>
      <c r="I146" s="40">
        <v>9461.35</v>
      </c>
      <c r="J146" s="3" t="s">
        <v>168</v>
      </c>
      <c r="K146" s="8" t="s">
        <v>310</v>
      </c>
    </row>
    <row r="147" spans="1:11" x14ac:dyDescent="0.25">
      <c r="A147" s="19" t="s">
        <v>14</v>
      </c>
      <c r="B147" s="19" t="s">
        <v>16</v>
      </c>
      <c r="C147" s="24">
        <v>29</v>
      </c>
      <c r="D147" s="31">
        <f t="shared" si="3"/>
        <v>143</v>
      </c>
      <c r="E147" s="37" t="s">
        <v>106</v>
      </c>
      <c r="F147" s="38" t="s">
        <v>167</v>
      </c>
      <c r="G147" s="39">
        <v>0.65200000000000002</v>
      </c>
      <c r="H147" s="35">
        <f t="shared" si="4"/>
        <v>500000</v>
      </c>
      <c r="I147" s="40">
        <v>326000</v>
      </c>
      <c r="J147" s="3" t="s">
        <v>168</v>
      </c>
      <c r="K147" s="8" t="s">
        <v>311</v>
      </c>
    </row>
    <row r="148" spans="1:11" x14ac:dyDescent="0.25">
      <c r="A148" s="19" t="s">
        <v>14</v>
      </c>
      <c r="B148" s="19" t="s">
        <v>16</v>
      </c>
      <c r="C148" s="24">
        <v>29</v>
      </c>
      <c r="D148" s="31">
        <f t="shared" si="3"/>
        <v>144</v>
      </c>
      <c r="E148" s="37" t="s">
        <v>107</v>
      </c>
      <c r="F148" s="38" t="s">
        <v>167</v>
      </c>
      <c r="G148" s="39">
        <v>0.09</v>
      </c>
      <c r="H148" s="35">
        <f t="shared" si="4"/>
        <v>27118.666666666664</v>
      </c>
      <c r="I148" s="40">
        <v>2440.6799999999998</v>
      </c>
      <c r="J148" s="3" t="s">
        <v>168</v>
      </c>
      <c r="K148" s="8" t="s">
        <v>312</v>
      </c>
    </row>
    <row r="149" spans="1:11" x14ac:dyDescent="0.25">
      <c r="A149" s="19" t="s">
        <v>14</v>
      </c>
      <c r="B149" s="19" t="s">
        <v>16</v>
      </c>
      <c r="C149" s="24">
        <v>29</v>
      </c>
      <c r="D149" s="31">
        <f t="shared" si="3"/>
        <v>145</v>
      </c>
      <c r="E149" s="37" t="s">
        <v>108</v>
      </c>
      <c r="F149" s="38" t="s">
        <v>167</v>
      </c>
      <c r="G149" s="39">
        <v>0.91600000000000004</v>
      </c>
      <c r="H149" s="35">
        <f t="shared" si="4"/>
        <v>508474.57423580787</v>
      </c>
      <c r="I149" s="40">
        <v>465762.71</v>
      </c>
      <c r="J149" s="3" t="s">
        <v>168</v>
      </c>
      <c r="K149" s="8" t="s">
        <v>313</v>
      </c>
    </row>
    <row r="150" spans="1:11" x14ac:dyDescent="0.25">
      <c r="A150" s="19" t="s">
        <v>14</v>
      </c>
      <c r="B150" s="19" t="s">
        <v>16</v>
      </c>
      <c r="C150" s="24">
        <v>29</v>
      </c>
      <c r="D150" s="31">
        <f t="shared" si="3"/>
        <v>146</v>
      </c>
      <c r="E150" s="37" t="s">
        <v>109</v>
      </c>
      <c r="F150" s="38" t="s">
        <v>167</v>
      </c>
      <c r="G150" s="39">
        <v>0.753</v>
      </c>
      <c r="H150" s="35">
        <f t="shared" si="4"/>
        <v>270762.70916334662</v>
      </c>
      <c r="I150" s="40">
        <v>203884.32</v>
      </c>
      <c r="J150" s="3" t="s">
        <v>168</v>
      </c>
      <c r="K150" s="8" t="s">
        <v>314</v>
      </c>
    </row>
    <row r="151" spans="1:11" x14ac:dyDescent="0.25">
      <c r="A151" s="19" t="s">
        <v>14</v>
      </c>
      <c r="B151" s="19" t="s">
        <v>16</v>
      </c>
      <c r="C151" s="24">
        <v>29</v>
      </c>
      <c r="D151" s="31">
        <f t="shared" si="3"/>
        <v>147</v>
      </c>
      <c r="E151" s="37" t="s">
        <v>110</v>
      </c>
      <c r="F151" s="38" t="s">
        <v>13</v>
      </c>
      <c r="G151" s="39">
        <v>16.66</v>
      </c>
      <c r="H151" s="35">
        <f t="shared" si="4"/>
        <v>10959.62424969988</v>
      </c>
      <c r="I151" s="40">
        <v>182587.34</v>
      </c>
      <c r="J151" s="3" t="s">
        <v>168</v>
      </c>
      <c r="K151" s="8" t="s">
        <v>315</v>
      </c>
    </row>
    <row r="152" spans="1:11" x14ac:dyDescent="0.25">
      <c r="A152" s="19" t="s">
        <v>14</v>
      </c>
      <c r="B152" s="19" t="s">
        <v>16</v>
      </c>
      <c r="C152" s="24">
        <v>29</v>
      </c>
      <c r="D152" s="31">
        <f t="shared" si="3"/>
        <v>148</v>
      </c>
      <c r="E152" s="37" t="s">
        <v>111</v>
      </c>
      <c r="F152" s="38" t="s">
        <v>13</v>
      </c>
      <c r="G152" s="39">
        <v>11.2</v>
      </c>
      <c r="H152" s="35">
        <f t="shared" si="4"/>
        <v>9879.9857142857145</v>
      </c>
      <c r="I152" s="40">
        <v>110655.84</v>
      </c>
      <c r="J152" s="3" t="s">
        <v>168</v>
      </c>
      <c r="K152" s="8" t="s">
        <v>316</v>
      </c>
    </row>
    <row r="153" spans="1:11" x14ac:dyDescent="0.25">
      <c r="A153" s="19" t="s">
        <v>14</v>
      </c>
      <c r="B153" s="19" t="s">
        <v>16</v>
      </c>
      <c r="C153" s="24">
        <v>29</v>
      </c>
      <c r="D153" s="31">
        <f t="shared" si="3"/>
        <v>149</v>
      </c>
      <c r="E153" s="37" t="s">
        <v>112</v>
      </c>
      <c r="F153" s="38" t="s">
        <v>13</v>
      </c>
      <c r="G153" s="39">
        <v>8.01</v>
      </c>
      <c r="H153" s="35">
        <f t="shared" si="4"/>
        <v>6386.6229712858931</v>
      </c>
      <c r="I153" s="40">
        <v>51156.85</v>
      </c>
      <c r="J153" s="3" t="s">
        <v>168</v>
      </c>
      <c r="K153" s="8" t="s">
        <v>317</v>
      </c>
    </row>
    <row r="154" spans="1:11" x14ac:dyDescent="0.25">
      <c r="A154" s="19" t="s">
        <v>14</v>
      </c>
      <c r="B154" s="19" t="s">
        <v>16</v>
      </c>
      <c r="C154" s="24">
        <v>29</v>
      </c>
      <c r="D154" s="31">
        <f t="shared" si="3"/>
        <v>150</v>
      </c>
      <c r="E154" s="37" t="s">
        <v>113</v>
      </c>
      <c r="F154" s="38" t="s">
        <v>13</v>
      </c>
      <c r="G154" s="39">
        <v>10.86</v>
      </c>
      <c r="H154" s="35">
        <f t="shared" si="4"/>
        <v>11330.688766114181</v>
      </c>
      <c r="I154" s="40">
        <v>123051.28</v>
      </c>
      <c r="J154" s="3" t="s">
        <v>168</v>
      </c>
      <c r="K154" s="8" t="s">
        <v>318</v>
      </c>
    </row>
    <row r="155" spans="1:11" x14ac:dyDescent="0.25">
      <c r="A155" s="19" t="s">
        <v>14</v>
      </c>
      <c r="B155" s="19" t="s">
        <v>16</v>
      </c>
      <c r="C155" s="24">
        <v>29</v>
      </c>
      <c r="D155" s="31">
        <f t="shared" si="3"/>
        <v>151</v>
      </c>
      <c r="E155" s="37" t="s">
        <v>114</v>
      </c>
      <c r="F155" s="38" t="s">
        <v>13</v>
      </c>
      <c r="G155" s="39">
        <v>6.36</v>
      </c>
      <c r="H155" s="35">
        <f t="shared" si="4"/>
        <v>4717.9984276729556</v>
      </c>
      <c r="I155" s="40">
        <v>30006.47</v>
      </c>
      <c r="J155" s="3" t="s">
        <v>168</v>
      </c>
      <c r="K155" s="8" t="s">
        <v>319</v>
      </c>
    </row>
    <row r="156" spans="1:11" x14ac:dyDescent="0.25">
      <c r="A156" s="19" t="s">
        <v>14</v>
      </c>
      <c r="B156" s="19" t="s">
        <v>16</v>
      </c>
      <c r="C156" s="24">
        <v>29</v>
      </c>
      <c r="D156" s="31">
        <f t="shared" si="3"/>
        <v>152</v>
      </c>
      <c r="E156" s="37" t="s">
        <v>115</v>
      </c>
      <c r="F156" s="38" t="s">
        <v>13</v>
      </c>
      <c r="G156" s="39">
        <v>88</v>
      </c>
      <c r="H156" s="35">
        <f t="shared" si="4"/>
        <v>37.800000000000004</v>
      </c>
      <c r="I156" s="40">
        <v>3326.4</v>
      </c>
      <c r="J156" s="3" t="s">
        <v>168</v>
      </c>
      <c r="K156" s="8" t="s">
        <v>320</v>
      </c>
    </row>
    <row r="157" spans="1:11" x14ac:dyDescent="0.25">
      <c r="A157" s="19" t="s">
        <v>14</v>
      </c>
      <c r="B157" s="19" t="s">
        <v>16</v>
      </c>
      <c r="C157" s="24">
        <v>29</v>
      </c>
      <c r="D157" s="31">
        <f t="shared" si="3"/>
        <v>153</v>
      </c>
      <c r="E157" s="37" t="s">
        <v>116</v>
      </c>
      <c r="F157" s="38" t="s">
        <v>167</v>
      </c>
      <c r="G157" s="39">
        <v>0.05</v>
      </c>
      <c r="H157" s="35">
        <f t="shared" si="4"/>
        <v>27765.399999999998</v>
      </c>
      <c r="I157" s="40">
        <v>1388.27</v>
      </c>
      <c r="J157" s="3" t="s">
        <v>168</v>
      </c>
      <c r="K157" s="8" t="s">
        <v>321</v>
      </c>
    </row>
    <row r="158" spans="1:11" x14ac:dyDescent="0.25">
      <c r="A158" s="19" t="s">
        <v>14</v>
      </c>
      <c r="B158" s="19" t="s">
        <v>16</v>
      </c>
      <c r="C158" s="24">
        <v>29</v>
      </c>
      <c r="D158" s="31">
        <f t="shared" si="3"/>
        <v>154</v>
      </c>
      <c r="E158" s="37" t="s">
        <v>116</v>
      </c>
      <c r="F158" s="38" t="s">
        <v>167</v>
      </c>
      <c r="G158" s="39">
        <v>0.44700000000000001</v>
      </c>
      <c r="H158" s="35">
        <f t="shared" si="4"/>
        <v>28870.156599552571</v>
      </c>
      <c r="I158" s="40">
        <v>12904.96</v>
      </c>
      <c r="J158" s="3" t="s">
        <v>168</v>
      </c>
      <c r="K158" s="8" t="s">
        <v>322</v>
      </c>
    </row>
    <row r="159" spans="1:11" x14ac:dyDescent="0.25">
      <c r="A159" s="19" t="s">
        <v>14</v>
      </c>
      <c r="B159" s="19" t="s">
        <v>16</v>
      </c>
      <c r="C159" s="24">
        <v>29</v>
      </c>
      <c r="D159" s="31">
        <f t="shared" si="3"/>
        <v>155</v>
      </c>
      <c r="E159" s="37" t="s">
        <v>116</v>
      </c>
      <c r="F159" s="38" t="s">
        <v>167</v>
      </c>
      <c r="G159" s="39">
        <v>1.9E-2</v>
      </c>
      <c r="H159" s="35">
        <f t="shared" si="4"/>
        <v>29661.052631578947</v>
      </c>
      <c r="I159" s="40">
        <v>563.55999999999995</v>
      </c>
      <c r="J159" s="3" t="s">
        <v>168</v>
      </c>
      <c r="K159" s="8" t="s">
        <v>323</v>
      </c>
    </row>
    <row r="160" spans="1:11" x14ac:dyDescent="0.25">
      <c r="A160" s="19" t="s">
        <v>14</v>
      </c>
      <c r="B160" s="19" t="s">
        <v>16</v>
      </c>
      <c r="C160" s="24">
        <v>29</v>
      </c>
      <c r="D160" s="31">
        <f t="shared" si="3"/>
        <v>156</v>
      </c>
      <c r="E160" s="37" t="s">
        <v>116</v>
      </c>
      <c r="F160" s="38" t="s">
        <v>167</v>
      </c>
      <c r="G160" s="39">
        <v>0.24</v>
      </c>
      <c r="H160" s="35">
        <f t="shared" si="4"/>
        <v>66189.166666666672</v>
      </c>
      <c r="I160" s="40">
        <v>15885.4</v>
      </c>
      <c r="J160" s="3" t="s">
        <v>168</v>
      </c>
      <c r="K160" s="8" t="s">
        <v>324</v>
      </c>
    </row>
    <row r="161" spans="1:11" x14ac:dyDescent="0.25">
      <c r="A161" s="19" t="s">
        <v>14</v>
      </c>
      <c r="B161" s="19" t="s">
        <v>16</v>
      </c>
      <c r="C161" s="24">
        <v>29</v>
      </c>
      <c r="D161" s="31">
        <f t="shared" si="3"/>
        <v>157</v>
      </c>
      <c r="E161" s="37" t="s">
        <v>116</v>
      </c>
      <c r="F161" s="38" t="s">
        <v>167</v>
      </c>
      <c r="G161" s="39">
        <v>2.8000000000000001E-2</v>
      </c>
      <c r="H161" s="35">
        <f t="shared" si="4"/>
        <v>97457.5</v>
      </c>
      <c r="I161" s="40">
        <v>2728.81</v>
      </c>
      <c r="J161" s="3" t="s">
        <v>168</v>
      </c>
      <c r="K161" s="8" t="s">
        <v>325</v>
      </c>
    </row>
    <row r="162" spans="1:11" x14ac:dyDescent="0.25">
      <c r="A162" s="19" t="s">
        <v>14</v>
      </c>
      <c r="B162" s="19" t="s">
        <v>16</v>
      </c>
      <c r="C162" s="24">
        <v>29</v>
      </c>
      <c r="D162" s="31">
        <f t="shared" si="3"/>
        <v>158</v>
      </c>
      <c r="E162" s="37" t="s">
        <v>117</v>
      </c>
      <c r="F162" s="38" t="s">
        <v>13</v>
      </c>
      <c r="G162" s="39">
        <v>4</v>
      </c>
      <c r="H162" s="35">
        <f t="shared" si="4"/>
        <v>432.9</v>
      </c>
      <c r="I162" s="40">
        <v>1731.6</v>
      </c>
      <c r="J162" s="3" t="s">
        <v>168</v>
      </c>
      <c r="K162" s="8" t="s">
        <v>326</v>
      </c>
    </row>
    <row r="163" spans="1:11" x14ac:dyDescent="0.25">
      <c r="A163" s="19" t="s">
        <v>14</v>
      </c>
      <c r="B163" s="19" t="s">
        <v>16</v>
      </c>
      <c r="C163" s="24">
        <v>29</v>
      </c>
      <c r="D163" s="31">
        <f t="shared" si="3"/>
        <v>159</v>
      </c>
      <c r="E163" s="37" t="s">
        <v>118</v>
      </c>
      <c r="F163" s="38" t="s">
        <v>13</v>
      </c>
      <c r="G163" s="39">
        <v>90</v>
      </c>
      <c r="H163" s="35">
        <f t="shared" si="4"/>
        <v>181.8</v>
      </c>
      <c r="I163" s="40">
        <v>16362</v>
      </c>
      <c r="J163" s="3" t="s">
        <v>168</v>
      </c>
      <c r="K163" s="8" t="s">
        <v>327</v>
      </c>
    </row>
    <row r="164" spans="1:11" x14ac:dyDescent="0.25">
      <c r="A164" s="19" t="s">
        <v>14</v>
      </c>
      <c r="B164" s="19" t="s">
        <v>16</v>
      </c>
      <c r="C164" s="24">
        <v>29</v>
      </c>
      <c r="D164" s="31">
        <f t="shared" si="3"/>
        <v>160</v>
      </c>
      <c r="E164" s="37" t="s">
        <v>119</v>
      </c>
      <c r="F164" s="38" t="s">
        <v>167</v>
      </c>
      <c r="G164" s="39">
        <v>3.0000000000000001E-3</v>
      </c>
      <c r="H164" s="35">
        <f t="shared" si="4"/>
        <v>51693.333333333336</v>
      </c>
      <c r="I164" s="40">
        <v>155.08000000000001</v>
      </c>
      <c r="J164" s="3" t="s">
        <v>168</v>
      </c>
      <c r="K164" s="8" t="s">
        <v>328</v>
      </c>
    </row>
    <row r="165" spans="1:11" x14ac:dyDescent="0.25">
      <c r="A165" s="19" t="s">
        <v>14</v>
      </c>
      <c r="B165" s="19" t="s">
        <v>16</v>
      </c>
      <c r="C165" s="24">
        <v>29</v>
      </c>
      <c r="D165" s="31">
        <f t="shared" si="3"/>
        <v>161</v>
      </c>
      <c r="E165" s="37" t="s">
        <v>120</v>
      </c>
      <c r="F165" s="38" t="s">
        <v>13</v>
      </c>
      <c r="G165" s="39">
        <v>1.4</v>
      </c>
      <c r="H165" s="35">
        <f t="shared" si="4"/>
        <v>21879.485714285714</v>
      </c>
      <c r="I165" s="40">
        <v>30631.279999999999</v>
      </c>
      <c r="J165" s="3" t="s">
        <v>168</v>
      </c>
      <c r="K165" s="8" t="s">
        <v>329</v>
      </c>
    </row>
    <row r="166" spans="1:11" x14ac:dyDescent="0.25">
      <c r="A166" s="19" t="s">
        <v>14</v>
      </c>
      <c r="B166" s="19" t="s">
        <v>16</v>
      </c>
      <c r="C166" s="24">
        <v>29</v>
      </c>
      <c r="D166" s="31">
        <f t="shared" si="3"/>
        <v>162</v>
      </c>
      <c r="E166" s="37" t="s">
        <v>121</v>
      </c>
      <c r="F166" s="38" t="s">
        <v>13</v>
      </c>
      <c r="G166" s="39">
        <v>17</v>
      </c>
      <c r="H166" s="35">
        <f t="shared" si="4"/>
        <v>1324.4794117647059</v>
      </c>
      <c r="I166" s="40">
        <v>22516.15</v>
      </c>
      <c r="J166" s="3" t="s">
        <v>168</v>
      </c>
      <c r="K166" s="8" t="s">
        <v>330</v>
      </c>
    </row>
    <row r="167" spans="1:11" x14ac:dyDescent="0.25">
      <c r="A167" s="19" t="s">
        <v>14</v>
      </c>
      <c r="B167" s="19" t="s">
        <v>16</v>
      </c>
      <c r="C167" s="24">
        <v>29</v>
      </c>
      <c r="D167" s="31">
        <f t="shared" si="3"/>
        <v>163</v>
      </c>
      <c r="E167" s="37" t="s">
        <v>122</v>
      </c>
      <c r="F167" s="38" t="s">
        <v>13</v>
      </c>
      <c r="G167" s="39">
        <v>10</v>
      </c>
      <c r="H167" s="35">
        <f t="shared" si="4"/>
        <v>1200</v>
      </c>
      <c r="I167" s="40">
        <v>12000</v>
      </c>
      <c r="J167" s="3" t="s">
        <v>168</v>
      </c>
      <c r="K167" s="8" t="s">
        <v>331</v>
      </c>
    </row>
    <row r="168" spans="1:11" x14ac:dyDescent="0.25">
      <c r="A168" s="19" t="s">
        <v>14</v>
      </c>
      <c r="B168" s="19" t="s">
        <v>16</v>
      </c>
      <c r="C168" s="24">
        <v>29</v>
      </c>
      <c r="D168" s="31">
        <f t="shared" si="3"/>
        <v>164</v>
      </c>
      <c r="E168" s="37" t="s">
        <v>123</v>
      </c>
      <c r="F168" s="38" t="s">
        <v>167</v>
      </c>
      <c r="G168" s="39">
        <v>2.2749999999999999</v>
      </c>
      <c r="H168" s="35">
        <f t="shared" si="4"/>
        <v>127755.74945054947</v>
      </c>
      <c r="I168" s="40">
        <v>290644.33</v>
      </c>
      <c r="J168" s="3" t="s">
        <v>168</v>
      </c>
      <c r="K168" s="8" t="s">
        <v>332</v>
      </c>
    </row>
    <row r="169" spans="1:11" x14ac:dyDescent="0.25">
      <c r="A169" s="19" t="s">
        <v>14</v>
      </c>
      <c r="B169" s="19" t="s">
        <v>16</v>
      </c>
      <c r="C169" s="24">
        <v>29</v>
      </c>
      <c r="D169" s="31">
        <f t="shared" si="3"/>
        <v>165</v>
      </c>
      <c r="E169" s="37" t="s">
        <v>124</v>
      </c>
      <c r="F169" s="38" t="s">
        <v>13</v>
      </c>
      <c r="G169" s="39">
        <v>4.8</v>
      </c>
      <c r="H169" s="35">
        <f t="shared" si="4"/>
        <v>1034.6895833333335</v>
      </c>
      <c r="I169" s="40">
        <v>4966.51</v>
      </c>
      <c r="J169" s="3" t="s">
        <v>168</v>
      </c>
      <c r="K169" s="8" t="s">
        <v>333</v>
      </c>
    </row>
    <row r="170" spans="1:11" x14ac:dyDescent="0.25">
      <c r="A170" s="19" t="s">
        <v>14</v>
      </c>
      <c r="B170" s="19" t="s">
        <v>16</v>
      </c>
      <c r="C170" s="24">
        <v>29</v>
      </c>
      <c r="D170" s="31">
        <f t="shared" si="3"/>
        <v>166</v>
      </c>
      <c r="E170" s="37" t="s">
        <v>125</v>
      </c>
      <c r="F170" s="38" t="s">
        <v>13</v>
      </c>
      <c r="G170" s="39">
        <v>2</v>
      </c>
      <c r="H170" s="35">
        <f t="shared" si="4"/>
        <v>1053</v>
      </c>
      <c r="I170" s="40">
        <v>2106</v>
      </c>
      <c r="J170" s="3" t="s">
        <v>168</v>
      </c>
      <c r="K170" s="8" t="s">
        <v>334</v>
      </c>
    </row>
    <row r="171" spans="1:11" x14ac:dyDescent="0.25">
      <c r="A171" s="19" t="s">
        <v>14</v>
      </c>
      <c r="B171" s="19" t="s">
        <v>16</v>
      </c>
      <c r="C171" s="24">
        <v>29</v>
      </c>
      <c r="D171" s="31">
        <f t="shared" si="3"/>
        <v>167</v>
      </c>
      <c r="E171" s="37" t="s">
        <v>126</v>
      </c>
      <c r="F171" s="38" t="s">
        <v>13</v>
      </c>
      <c r="G171" s="39">
        <v>11</v>
      </c>
      <c r="H171" s="35">
        <f t="shared" si="4"/>
        <v>32400</v>
      </c>
      <c r="I171" s="40">
        <v>356400</v>
      </c>
      <c r="J171" s="3" t="s">
        <v>168</v>
      </c>
      <c r="K171" s="8" t="s">
        <v>335</v>
      </c>
    </row>
    <row r="172" spans="1:11" x14ac:dyDescent="0.25">
      <c r="A172" s="19" t="s">
        <v>14</v>
      </c>
      <c r="B172" s="19" t="s">
        <v>16</v>
      </c>
      <c r="C172" s="24">
        <v>29</v>
      </c>
      <c r="D172" s="31">
        <f t="shared" si="3"/>
        <v>168</v>
      </c>
      <c r="E172" s="37" t="s">
        <v>127</v>
      </c>
      <c r="F172" s="38" t="s">
        <v>13</v>
      </c>
      <c r="G172" s="39">
        <v>24</v>
      </c>
      <c r="H172" s="35">
        <f t="shared" si="4"/>
        <v>19692.64</v>
      </c>
      <c r="I172" s="40">
        <v>472623.35999999999</v>
      </c>
      <c r="J172" s="3" t="s">
        <v>168</v>
      </c>
      <c r="K172" s="8" t="s">
        <v>336</v>
      </c>
    </row>
    <row r="173" spans="1:11" x14ac:dyDescent="0.25">
      <c r="A173" s="19" t="s">
        <v>14</v>
      </c>
      <c r="B173" s="19" t="s">
        <v>16</v>
      </c>
      <c r="C173" s="24">
        <v>29</v>
      </c>
      <c r="D173" s="31">
        <f t="shared" si="3"/>
        <v>169</v>
      </c>
      <c r="E173" s="37" t="s">
        <v>128</v>
      </c>
      <c r="F173" s="38" t="s">
        <v>13</v>
      </c>
      <c r="G173" s="39">
        <v>4</v>
      </c>
      <c r="H173" s="35">
        <f t="shared" si="4"/>
        <v>704.55</v>
      </c>
      <c r="I173" s="40">
        <v>2818.2</v>
      </c>
      <c r="J173" s="3" t="s">
        <v>168</v>
      </c>
      <c r="K173" s="8" t="s">
        <v>337</v>
      </c>
    </row>
    <row r="174" spans="1:11" x14ac:dyDescent="0.25">
      <c r="A174" s="19" t="s">
        <v>14</v>
      </c>
      <c r="B174" s="19" t="s">
        <v>16</v>
      </c>
      <c r="C174" s="24">
        <v>29</v>
      </c>
      <c r="D174" s="31">
        <f t="shared" si="3"/>
        <v>170</v>
      </c>
      <c r="E174" s="37" t="s">
        <v>129</v>
      </c>
      <c r="F174" s="38" t="s">
        <v>13</v>
      </c>
      <c r="G174" s="39">
        <v>3.57</v>
      </c>
      <c r="H174" s="35">
        <f t="shared" si="4"/>
        <v>2595.028011204482</v>
      </c>
      <c r="I174" s="40">
        <v>9264.25</v>
      </c>
      <c r="J174" s="3" t="s">
        <v>168</v>
      </c>
      <c r="K174" s="8" t="s">
        <v>338</v>
      </c>
    </row>
    <row r="175" spans="1:11" x14ac:dyDescent="0.25">
      <c r="A175" s="19" t="s">
        <v>14</v>
      </c>
      <c r="B175" s="19" t="s">
        <v>16</v>
      </c>
      <c r="C175" s="24">
        <v>29</v>
      </c>
      <c r="D175" s="31">
        <f t="shared" si="3"/>
        <v>171</v>
      </c>
      <c r="E175" s="37" t="s">
        <v>130</v>
      </c>
      <c r="F175" s="38" t="s">
        <v>13</v>
      </c>
      <c r="G175" s="39">
        <v>15</v>
      </c>
      <c r="H175" s="35">
        <f t="shared" si="4"/>
        <v>523.45000000000005</v>
      </c>
      <c r="I175" s="40">
        <v>7851.75</v>
      </c>
      <c r="J175" s="3" t="s">
        <v>168</v>
      </c>
      <c r="K175" s="8" t="s">
        <v>339</v>
      </c>
    </row>
    <row r="176" spans="1:11" x14ac:dyDescent="0.25">
      <c r="A176" s="19" t="s">
        <v>14</v>
      </c>
      <c r="B176" s="19" t="s">
        <v>16</v>
      </c>
      <c r="C176" s="24">
        <v>29</v>
      </c>
      <c r="D176" s="31">
        <f t="shared" si="3"/>
        <v>172</v>
      </c>
      <c r="E176" s="37" t="s">
        <v>131</v>
      </c>
      <c r="F176" s="38" t="s">
        <v>13</v>
      </c>
      <c r="G176" s="39">
        <v>18</v>
      </c>
      <c r="H176" s="35">
        <f t="shared" si="4"/>
        <v>1929.6000000000001</v>
      </c>
      <c r="I176" s="40">
        <v>34732.800000000003</v>
      </c>
      <c r="J176" s="3" t="s">
        <v>168</v>
      </c>
      <c r="K176" s="8" t="s">
        <v>340</v>
      </c>
    </row>
    <row r="177" spans="1:11" x14ac:dyDescent="0.25">
      <c r="A177" s="19" t="s">
        <v>14</v>
      </c>
      <c r="B177" s="19" t="s">
        <v>16</v>
      </c>
      <c r="C177" s="24">
        <v>29</v>
      </c>
      <c r="D177" s="31">
        <f t="shared" si="3"/>
        <v>173</v>
      </c>
      <c r="E177" s="37" t="s">
        <v>132</v>
      </c>
      <c r="F177" s="38" t="s">
        <v>13</v>
      </c>
      <c r="G177" s="39">
        <v>13.3</v>
      </c>
      <c r="H177" s="35">
        <f t="shared" si="4"/>
        <v>2396.9007518796989</v>
      </c>
      <c r="I177" s="40">
        <v>31878.78</v>
      </c>
      <c r="J177" s="3" t="s">
        <v>168</v>
      </c>
      <c r="K177" s="8" t="s">
        <v>341</v>
      </c>
    </row>
    <row r="178" spans="1:11" x14ac:dyDescent="0.25">
      <c r="A178" s="19" t="s">
        <v>14</v>
      </c>
      <c r="B178" s="19" t="s">
        <v>16</v>
      </c>
      <c r="C178" s="24">
        <v>29</v>
      </c>
      <c r="D178" s="31">
        <f t="shared" si="3"/>
        <v>174</v>
      </c>
      <c r="E178" s="37" t="s">
        <v>132</v>
      </c>
      <c r="F178" s="38" t="s">
        <v>13</v>
      </c>
      <c r="G178" s="39">
        <v>3</v>
      </c>
      <c r="H178" s="35">
        <f t="shared" si="4"/>
        <v>2396.9</v>
      </c>
      <c r="I178" s="40">
        <v>7190.7</v>
      </c>
      <c r="J178" s="3" t="s">
        <v>168</v>
      </c>
      <c r="K178" s="8" t="s">
        <v>342</v>
      </c>
    </row>
    <row r="179" spans="1:11" x14ac:dyDescent="0.25">
      <c r="A179" s="19" t="s">
        <v>14</v>
      </c>
      <c r="B179" s="19" t="s">
        <v>16</v>
      </c>
      <c r="C179" s="24">
        <v>29</v>
      </c>
      <c r="D179" s="31">
        <f t="shared" ref="D179:D221" si="5">D178+1</f>
        <v>175</v>
      </c>
      <c r="E179" s="37" t="s">
        <v>132</v>
      </c>
      <c r="F179" s="38" t="s">
        <v>13</v>
      </c>
      <c r="G179" s="39">
        <v>9</v>
      </c>
      <c r="H179" s="35">
        <f t="shared" si="4"/>
        <v>2396.9011111111113</v>
      </c>
      <c r="I179" s="40">
        <v>21572.11</v>
      </c>
      <c r="J179" s="3" t="s">
        <v>168</v>
      </c>
      <c r="K179" s="8" t="s">
        <v>343</v>
      </c>
    </row>
    <row r="180" spans="1:11" x14ac:dyDescent="0.25">
      <c r="A180" s="19" t="s">
        <v>14</v>
      </c>
      <c r="B180" s="19" t="s">
        <v>16</v>
      </c>
      <c r="C180" s="24">
        <v>29</v>
      </c>
      <c r="D180" s="31">
        <f t="shared" si="5"/>
        <v>176</v>
      </c>
      <c r="E180" s="37" t="s">
        <v>133</v>
      </c>
      <c r="F180" s="38" t="s">
        <v>13</v>
      </c>
      <c r="G180" s="39">
        <v>10</v>
      </c>
      <c r="H180" s="35">
        <f t="shared" si="4"/>
        <v>665</v>
      </c>
      <c r="I180" s="40">
        <v>6650</v>
      </c>
      <c r="J180" s="3" t="s">
        <v>168</v>
      </c>
      <c r="K180" s="8" t="s">
        <v>344</v>
      </c>
    </row>
    <row r="181" spans="1:11" x14ac:dyDescent="0.25">
      <c r="A181" s="19" t="s">
        <v>14</v>
      </c>
      <c r="B181" s="19" t="s">
        <v>16</v>
      </c>
      <c r="C181" s="24">
        <v>29</v>
      </c>
      <c r="D181" s="31">
        <f t="shared" si="5"/>
        <v>177</v>
      </c>
      <c r="E181" s="37" t="s">
        <v>134</v>
      </c>
      <c r="F181" s="38" t="s">
        <v>13</v>
      </c>
      <c r="G181" s="39">
        <v>9.4</v>
      </c>
      <c r="H181" s="35">
        <f t="shared" si="4"/>
        <v>665</v>
      </c>
      <c r="I181" s="40">
        <v>6251</v>
      </c>
      <c r="J181" s="3" t="s">
        <v>168</v>
      </c>
      <c r="K181" s="8" t="s">
        <v>345</v>
      </c>
    </row>
    <row r="182" spans="1:11" x14ac:dyDescent="0.25">
      <c r="A182" s="19" t="s">
        <v>14</v>
      </c>
      <c r="B182" s="19" t="s">
        <v>16</v>
      </c>
      <c r="C182" s="24">
        <v>29</v>
      </c>
      <c r="D182" s="31">
        <f t="shared" si="5"/>
        <v>178</v>
      </c>
      <c r="E182" s="37" t="s">
        <v>135</v>
      </c>
      <c r="F182" s="38" t="s">
        <v>13</v>
      </c>
      <c r="G182" s="39">
        <v>10.65</v>
      </c>
      <c r="H182" s="35">
        <f t="shared" si="4"/>
        <v>665</v>
      </c>
      <c r="I182" s="40">
        <v>7082.25</v>
      </c>
      <c r="J182" s="3" t="s">
        <v>168</v>
      </c>
      <c r="K182" s="8" t="s">
        <v>346</v>
      </c>
    </row>
    <row r="183" spans="1:11" x14ac:dyDescent="0.25">
      <c r="A183" s="19" t="s">
        <v>14</v>
      </c>
      <c r="B183" s="19" t="s">
        <v>16</v>
      </c>
      <c r="C183" s="24">
        <v>29</v>
      </c>
      <c r="D183" s="31">
        <f t="shared" si="5"/>
        <v>179</v>
      </c>
      <c r="E183" s="37" t="s">
        <v>136</v>
      </c>
      <c r="F183" s="38" t="s">
        <v>13</v>
      </c>
      <c r="G183" s="39">
        <v>10.4</v>
      </c>
      <c r="H183" s="35">
        <f t="shared" si="4"/>
        <v>655.5</v>
      </c>
      <c r="I183" s="40">
        <v>6817.2</v>
      </c>
      <c r="J183" s="3" t="s">
        <v>168</v>
      </c>
      <c r="K183" s="8" t="s">
        <v>347</v>
      </c>
    </row>
    <row r="184" spans="1:11" x14ac:dyDescent="0.25">
      <c r="A184" s="19" t="s">
        <v>14</v>
      </c>
      <c r="B184" s="19" t="s">
        <v>16</v>
      </c>
      <c r="C184" s="24">
        <v>29</v>
      </c>
      <c r="D184" s="31">
        <f t="shared" si="5"/>
        <v>180</v>
      </c>
      <c r="E184" s="37" t="s">
        <v>137</v>
      </c>
      <c r="F184" s="38" t="s">
        <v>13</v>
      </c>
      <c r="G184" s="39">
        <v>3.07</v>
      </c>
      <c r="H184" s="35">
        <f t="shared" si="4"/>
        <v>665</v>
      </c>
      <c r="I184" s="40">
        <v>2041.55</v>
      </c>
      <c r="J184" s="3" t="s">
        <v>168</v>
      </c>
      <c r="K184" s="8" t="s">
        <v>348</v>
      </c>
    </row>
    <row r="185" spans="1:11" x14ac:dyDescent="0.25">
      <c r="A185" s="19" t="s">
        <v>14</v>
      </c>
      <c r="B185" s="19" t="s">
        <v>16</v>
      </c>
      <c r="C185" s="24">
        <v>29</v>
      </c>
      <c r="D185" s="31">
        <f t="shared" si="5"/>
        <v>181</v>
      </c>
      <c r="E185" s="37" t="s">
        <v>138</v>
      </c>
      <c r="F185" s="38" t="s">
        <v>13</v>
      </c>
      <c r="G185" s="39">
        <v>4.41</v>
      </c>
      <c r="H185" s="35">
        <f t="shared" si="4"/>
        <v>1520</v>
      </c>
      <c r="I185" s="40">
        <v>6703.2</v>
      </c>
      <c r="J185" s="3" t="s">
        <v>168</v>
      </c>
      <c r="K185" s="8" t="s">
        <v>349</v>
      </c>
    </row>
    <row r="186" spans="1:11" x14ac:dyDescent="0.25">
      <c r="A186" s="19" t="s">
        <v>14</v>
      </c>
      <c r="B186" s="19" t="s">
        <v>16</v>
      </c>
      <c r="C186" s="24">
        <v>29</v>
      </c>
      <c r="D186" s="31">
        <f t="shared" si="5"/>
        <v>182</v>
      </c>
      <c r="E186" s="37" t="s">
        <v>139</v>
      </c>
      <c r="F186" s="38" t="s">
        <v>13</v>
      </c>
      <c r="G186" s="39">
        <v>24</v>
      </c>
      <c r="H186" s="35">
        <f t="shared" si="4"/>
        <v>636.5</v>
      </c>
      <c r="I186" s="40">
        <v>15276</v>
      </c>
      <c r="J186" s="3" t="s">
        <v>168</v>
      </c>
      <c r="K186" s="8" t="s">
        <v>350</v>
      </c>
    </row>
    <row r="187" spans="1:11" x14ac:dyDescent="0.25">
      <c r="A187" s="19" t="s">
        <v>14</v>
      </c>
      <c r="B187" s="19" t="s">
        <v>16</v>
      </c>
      <c r="C187" s="24">
        <v>29</v>
      </c>
      <c r="D187" s="31">
        <f t="shared" si="5"/>
        <v>183</v>
      </c>
      <c r="E187" s="37" t="s">
        <v>140</v>
      </c>
      <c r="F187" s="38" t="s">
        <v>13</v>
      </c>
      <c r="G187" s="39">
        <v>12.14</v>
      </c>
      <c r="H187" s="35">
        <f t="shared" si="4"/>
        <v>115.78830313014826</v>
      </c>
      <c r="I187" s="40">
        <v>1405.67</v>
      </c>
      <c r="J187" s="3" t="s">
        <v>168</v>
      </c>
      <c r="K187" s="8" t="s">
        <v>351</v>
      </c>
    </row>
    <row r="188" spans="1:11" x14ac:dyDescent="0.25">
      <c r="A188" s="19" t="s">
        <v>15</v>
      </c>
      <c r="B188" s="19" t="s">
        <v>16</v>
      </c>
      <c r="C188" s="24">
        <v>30</v>
      </c>
      <c r="D188" s="31">
        <f t="shared" si="5"/>
        <v>184</v>
      </c>
      <c r="E188" s="37" t="s">
        <v>141</v>
      </c>
      <c r="F188" s="38" t="s">
        <v>12</v>
      </c>
      <c r="G188" s="39">
        <v>26</v>
      </c>
      <c r="H188" s="35">
        <f t="shared" si="4"/>
        <v>33832.089999999997</v>
      </c>
      <c r="I188" s="40">
        <v>879634.34</v>
      </c>
      <c r="J188" s="3" t="s">
        <v>168</v>
      </c>
      <c r="K188" s="8" t="s">
        <v>352</v>
      </c>
    </row>
    <row r="189" spans="1:11" x14ac:dyDescent="0.25">
      <c r="A189" s="19" t="s">
        <v>15</v>
      </c>
      <c r="B189" s="19" t="s">
        <v>16</v>
      </c>
      <c r="C189" s="24">
        <v>30</v>
      </c>
      <c r="D189" s="31">
        <f t="shared" si="5"/>
        <v>185</v>
      </c>
      <c r="E189" s="37" t="s">
        <v>141</v>
      </c>
      <c r="F189" s="38" t="s">
        <v>12</v>
      </c>
      <c r="G189" s="39">
        <v>6</v>
      </c>
      <c r="H189" s="35">
        <f t="shared" si="4"/>
        <v>33832.090000000004</v>
      </c>
      <c r="I189" s="40">
        <v>202992.54</v>
      </c>
      <c r="J189" s="3" t="s">
        <v>168</v>
      </c>
      <c r="K189" s="8" t="s">
        <v>353</v>
      </c>
    </row>
    <row r="190" spans="1:11" x14ac:dyDescent="0.25">
      <c r="A190" s="19" t="s">
        <v>15</v>
      </c>
      <c r="B190" s="19" t="s">
        <v>16</v>
      </c>
      <c r="C190" s="24">
        <v>30</v>
      </c>
      <c r="D190" s="31">
        <f t="shared" si="5"/>
        <v>186</v>
      </c>
      <c r="E190" s="37" t="s">
        <v>141</v>
      </c>
      <c r="F190" s="38" t="s">
        <v>12</v>
      </c>
      <c r="G190" s="39">
        <v>3</v>
      </c>
      <c r="H190" s="35">
        <f t="shared" si="4"/>
        <v>28600</v>
      </c>
      <c r="I190" s="40">
        <v>85800</v>
      </c>
      <c r="J190" s="3" t="s">
        <v>168</v>
      </c>
      <c r="K190" s="8" t="s">
        <v>354</v>
      </c>
    </row>
    <row r="191" spans="1:11" x14ac:dyDescent="0.25">
      <c r="A191" s="19" t="s">
        <v>15</v>
      </c>
      <c r="B191" s="19" t="s">
        <v>16</v>
      </c>
      <c r="C191" s="24">
        <v>30</v>
      </c>
      <c r="D191" s="31">
        <f t="shared" si="5"/>
        <v>187</v>
      </c>
      <c r="E191" s="37" t="s">
        <v>141</v>
      </c>
      <c r="F191" s="38" t="s">
        <v>12</v>
      </c>
      <c r="G191" s="39">
        <v>3</v>
      </c>
      <c r="H191" s="35">
        <f t="shared" si="4"/>
        <v>28600</v>
      </c>
      <c r="I191" s="40">
        <v>85800</v>
      </c>
      <c r="J191" s="3" t="s">
        <v>168</v>
      </c>
      <c r="K191" s="8" t="s">
        <v>355</v>
      </c>
    </row>
    <row r="192" spans="1:11" x14ac:dyDescent="0.25">
      <c r="A192" s="19" t="s">
        <v>15</v>
      </c>
      <c r="B192" s="19" t="s">
        <v>16</v>
      </c>
      <c r="C192" s="24">
        <v>30</v>
      </c>
      <c r="D192" s="31">
        <f t="shared" si="5"/>
        <v>188</v>
      </c>
      <c r="E192" s="37" t="s">
        <v>142</v>
      </c>
      <c r="F192" s="38" t="s">
        <v>167</v>
      </c>
      <c r="G192" s="39">
        <v>0.20799999999999999</v>
      </c>
      <c r="H192" s="35">
        <f t="shared" si="4"/>
        <v>201355.96153846156</v>
      </c>
      <c r="I192" s="40">
        <v>41882.04</v>
      </c>
      <c r="J192" s="3" t="s">
        <v>168</v>
      </c>
      <c r="K192" s="8" t="s">
        <v>356</v>
      </c>
    </row>
    <row r="193" spans="1:11" x14ac:dyDescent="0.25">
      <c r="A193" s="19" t="s">
        <v>15</v>
      </c>
      <c r="B193" s="19" t="s">
        <v>16</v>
      </c>
      <c r="C193" s="24">
        <v>30</v>
      </c>
      <c r="D193" s="31">
        <f t="shared" si="5"/>
        <v>189</v>
      </c>
      <c r="E193" s="37" t="s">
        <v>143</v>
      </c>
      <c r="F193" s="38" t="s">
        <v>12</v>
      </c>
      <c r="G193" s="39">
        <v>1</v>
      </c>
      <c r="H193" s="35">
        <f t="shared" si="4"/>
        <v>52635.03</v>
      </c>
      <c r="I193" s="40">
        <v>52635.03</v>
      </c>
      <c r="J193" s="3" t="s">
        <v>168</v>
      </c>
      <c r="K193" s="8" t="s">
        <v>357</v>
      </c>
    </row>
    <row r="194" spans="1:11" x14ac:dyDescent="0.25">
      <c r="A194" s="19" t="s">
        <v>15</v>
      </c>
      <c r="B194" s="19" t="s">
        <v>16</v>
      </c>
      <c r="C194" s="24">
        <v>30</v>
      </c>
      <c r="D194" s="31">
        <f t="shared" si="5"/>
        <v>190</v>
      </c>
      <c r="E194" s="37" t="s">
        <v>143</v>
      </c>
      <c r="F194" s="38" t="s">
        <v>12</v>
      </c>
      <c r="G194" s="39">
        <v>11</v>
      </c>
      <c r="H194" s="35">
        <f t="shared" si="4"/>
        <v>52635.030909090907</v>
      </c>
      <c r="I194" s="40">
        <v>578985.34</v>
      </c>
      <c r="J194" s="3" t="s">
        <v>168</v>
      </c>
      <c r="K194" s="8" t="s">
        <v>358</v>
      </c>
    </row>
    <row r="195" spans="1:11" x14ac:dyDescent="0.25">
      <c r="A195" s="19" t="s">
        <v>15</v>
      </c>
      <c r="B195" s="19" t="s">
        <v>16</v>
      </c>
      <c r="C195" s="24">
        <v>30</v>
      </c>
      <c r="D195" s="31">
        <f t="shared" si="5"/>
        <v>191</v>
      </c>
      <c r="E195" s="37" t="s">
        <v>143</v>
      </c>
      <c r="F195" s="38" t="s">
        <v>12</v>
      </c>
      <c r="G195" s="39">
        <v>12</v>
      </c>
      <c r="H195" s="35">
        <f t="shared" si="4"/>
        <v>52635.03</v>
      </c>
      <c r="I195" s="40">
        <v>631620.36</v>
      </c>
      <c r="J195" s="3" t="s">
        <v>168</v>
      </c>
      <c r="K195" s="8" t="s">
        <v>359</v>
      </c>
    </row>
    <row r="196" spans="1:11" x14ac:dyDescent="0.25">
      <c r="A196" s="19" t="s">
        <v>15</v>
      </c>
      <c r="B196" s="19" t="s">
        <v>16</v>
      </c>
      <c r="C196" s="24">
        <v>30</v>
      </c>
      <c r="D196" s="31">
        <f t="shared" si="5"/>
        <v>192</v>
      </c>
      <c r="E196" s="37" t="s">
        <v>143</v>
      </c>
      <c r="F196" s="38" t="s">
        <v>12</v>
      </c>
      <c r="G196" s="39">
        <v>6</v>
      </c>
      <c r="H196" s="35">
        <f t="shared" si="4"/>
        <v>45264.66</v>
      </c>
      <c r="I196" s="40">
        <v>271587.96000000002</v>
      </c>
      <c r="J196" s="3" t="s">
        <v>168</v>
      </c>
      <c r="K196" s="8" t="s">
        <v>360</v>
      </c>
    </row>
    <row r="197" spans="1:11" x14ac:dyDescent="0.25">
      <c r="A197" s="19" t="s">
        <v>15</v>
      </c>
      <c r="B197" s="19" t="s">
        <v>16</v>
      </c>
      <c r="C197" s="24">
        <v>30</v>
      </c>
      <c r="D197" s="31">
        <f t="shared" si="5"/>
        <v>193</v>
      </c>
      <c r="E197" s="37" t="s">
        <v>143</v>
      </c>
      <c r="F197" s="38" t="s">
        <v>12</v>
      </c>
      <c r="G197" s="39">
        <v>10</v>
      </c>
      <c r="H197" s="35">
        <f t="shared" si="4"/>
        <v>45264.659999999996</v>
      </c>
      <c r="I197" s="40">
        <v>452646.6</v>
      </c>
      <c r="J197" s="3" t="s">
        <v>168</v>
      </c>
      <c r="K197" s="8" t="s">
        <v>361</v>
      </c>
    </row>
    <row r="198" spans="1:11" x14ac:dyDescent="0.25">
      <c r="A198" s="19" t="s">
        <v>15</v>
      </c>
      <c r="B198" s="19" t="s">
        <v>16</v>
      </c>
      <c r="C198" s="24">
        <v>30</v>
      </c>
      <c r="D198" s="31">
        <f t="shared" si="5"/>
        <v>194</v>
      </c>
      <c r="E198" s="37" t="s">
        <v>144</v>
      </c>
      <c r="F198" s="38" t="s">
        <v>167</v>
      </c>
      <c r="G198" s="39">
        <v>0.72</v>
      </c>
      <c r="H198" s="35">
        <f t="shared" ref="H198:H221" si="6">I198/G198</f>
        <v>81355.930555555547</v>
      </c>
      <c r="I198" s="40">
        <v>58576.27</v>
      </c>
      <c r="J198" s="3" t="s">
        <v>168</v>
      </c>
      <c r="K198" s="8" t="s">
        <v>362</v>
      </c>
    </row>
    <row r="199" spans="1:11" x14ac:dyDescent="0.25">
      <c r="A199" s="19" t="s">
        <v>15</v>
      </c>
      <c r="B199" s="19" t="s">
        <v>16</v>
      </c>
      <c r="C199" s="24">
        <v>30</v>
      </c>
      <c r="D199" s="31">
        <f t="shared" si="5"/>
        <v>195</v>
      </c>
      <c r="E199" s="37" t="s">
        <v>145</v>
      </c>
      <c r="F199" s="38" t="s">
        <v>167</v>
      </c>
      <c r="G199" s="39">
        <v>0.379</v>
      </c>
      <c r="H199" s="35">
        <f t="shared" si="6"/>
        <v>296610.15831134567</v>
      </c>
      <c r="I199" s="40">
        <v>112415.25</v>
      </c>
      <c r="J199" s="3" t="s">
        <v>168</v>
      </c>
      <c r="K199" s="8" t="s">
        <v>363</v>
      </c>
    </row>
    <row r="200" spans="1:11" x14ac:dyDescent="0.25">
      <c r="A200" s="19" t="s">
        <v>15</v>
      </c>
      <c r="B200" s="19" t="s">
        <v>16</v>
      </c>
      <c r="C200" s="24">
        <v>30</v>
      </c>
      <c r="D200" s="31">
        <f t="shared" si="5"/>
        <v>196</v>
      </c>
      <c r="E200" s="37" t="s">
        <v>146</v>
      </c>
      <c r="F200" s="38" t="s">
        <v>167</v>
      </c>
      <c r="G200" s="39">
        <v>4.0000000000000001E-3</v>
      </c>
      <c r="H200" s="35">
        <f t="shared" si="6"/>
        <v>114032.5</v>
      </c>
      <c r="I200" s="40">
        <v>456.13</v>
      </c>
      <c r="J200" s="3" t="s">
        <v>168</v>
      </c>
      <c r="K200" s="8" t="s">
        <v>364</v>
      </c>
    </row>
    <row r="201" spans="1:11" x14ac:dyDescent="0.25">
      <c r="A201" s="19" t="s">
        <v>15</v>
      </c>
      <c r="B201" s="19" t="s">
        <v>16</v>
      </c>
      <c r="C201" s="24">
        <v>30</v>
      </c>
      <c r="D201" s="31">
        <f t="shared" si="5"/>
        <v>197</v>
      </c>
      <c r="E201" s="37" t="s">
        <v>146</v>
      </c>
      <c r="F201" s="38" t="s">
        <v>167</v>
      </c>
      <c r="G201" s="39">
        <v>2.496</v>
      </c>
      <c r="H201" s="35">
        <f t="shared" si="6"/>
        <v>114033.60576923077</v>
      </c>
      <c r="I201" s="40">
        <v>284627.88</v>
      </c>
      <c r="J201" s="3" t="s">
        <v>168</v>
      </c>
      <c r="K201" s="8" t="s">
        <v>365</v>
      </c>
    </row>
    <row r="202" spans="1:11" x14ac:dyDescent="0.25">
      <c r="A202" s="19" t="s">
        <v>15</v>
      </c>
      <c r="B202" s="19" t="s">
        <v>16</v>
      </c>
      <c r="C202" s="24">
        <v>30</v>
      </c>
      <c r="D202" s="31">
        <f t="shared" si="5"/>
        <v>198</v>
      </c>
      <c r="E202" s="37" t="s">
        <v>147</v>
      </c>
      <c r="F202" s="38" t="s">
        <v>167</v>
      </c>
      <c r="G202" s="39">
        <v>2.3929999999999998</v>
      </c>
      <c r="H202" s="35">
        <f t="shared" si="6"/>
        <v>154618.63769327206</v>
      </c>
      <c r="I202" s="40">
        <v>370002.4</v>
      </c>
      <c r="J202" s="3" t="s">
        <v>168</v>
      </c>
      <c r="K202" s="8" t="s">
        <v>366</v>
      </c>
    </row>
    <row r="203" spans="1:11" x14ac:dyDescent="0.25">
      <c r="A203" s="19" t="s">
        <v>15</v>
      </c>
      <c r="B203" s="19" t="s">
        <v>16</v>
      </c>
      <c r="C203" s="24">
        <v>30</v>
      </c>
      <c r="D203" s="31">
        <f t="shared" si="5"/>
        <v>199</v>
      </c>
      <c r="E203" s="37" t="s">
        <v>148</v>
      </c>
      <c r="F203" s="38" t="s">
        <v>167</v>
      </c>
      <c r="G203" s="39">
        <v>0.20200000000000001</v>
      </c>
      <c r="H203" s="35">
        <f t="shared" si="6"/>
        <v>102421.28712871285</v>
      </c>
      <c r="I203" s="40">
        <v>20689.099999999999</v>
      </c>
      <c r="J203" s="3" t="s">
        <v>168</v>
      </c>
      <c r="K203" s="8" t="s">
        <v>367</v>
      </c>
    </row>
    <row r="204" spans="1:11" x14ac:dyDescent="0.25">
      <c r="A204" s="19" t="s">
        <v>15</v>
      </c>
      <c r="B204" s="19" t="s">
        <v>16</v>
      </c>
      <c r="C204" s="24">
        <v>30</v>
      </c>
      <c r="D204" s="31">
        <f t="shared" si="5"/>
        <v>200</v>
      </c>
      <c r="E204" s="37" t="s">
        <v>149</v>
      </c>
      <c r="F204" s="38" t="s">
        <v>167</v>
      </c>
      <c r="G204" s="39">
        <v>1.202</v>
      </c>
      <c r="H204" s="35">
        <f t="shared" si="6"/>
        <v>271158.6439267887</v>
      </c>
      <c r="I204" s="40">
        <v>325932.69</v>
      </c>
      <c r="J204" s="3" t="s">
        <v>168</v>
      </c>
      <c r="K204" s="8" t="s">
        <v>368</v>
      </c>
    </row>
    <row r="205" spans="1:11" x14ac:dyDescent="0.25">
      <c r="A205" s="19" t="s">
        <v>15</v>
      </c>
      <c r="B205" s="19" t="s">
        <v>16</v>
      </c>
      <c r="C205" s="24">
        <v>30</v>
      </c>
      <c r="D205" s="31">
        <f t="shared" si="5"/>
        <v>201</v>
      </c>
      <c r="E205" s="37" t="s">
        <v>150</v>
      </c>
      <c r="F205" s="38" t="s">
        <v>167</v>
      </c>
      <c r="G205" s="39">
        <v>0.16200000000000001</v>
      </c>
      <c r="H205" s="35">
        <f t="shared" si="6"/>
        <v>47593.209876543209</v>
      </c>
      <c r="I205" s="40">
        <v>7710.1</v>
      </c>
      <c r="J205" s="3" t="s">
        <v>168</v>
      </c>
      <c r="K205" s="8" t="s">
        <v>369</v>
      </c>
    </row>
    <row r="206" spans="1:11" x14ac:dyDescent="0.25">
      <c r="A206" s="19" t="s">
        <v>15</v>
      </c>
      <c r="B206" s="19" t="s">
        <v>16</v>
      </c>
      <c r="C206" s="24">
        <v>30</v>
      </c>
      <c r="D206" s="31">
        <f t="shared" si="5"/>
        <v>202</v>
      </c>
      <c r="E206" s="37" t="s">
        <v>151</v>
      </c>
      <c r="F206" s="38" t="s">
        <v>167</v>
      </c>
      <c r="G206" s="39">
        <v>0.69599999999999995</v>
      </c>
      <c r="H206" s="35">
        <f t="shared" si="6"/>
        <v>445676.89655172417</v>
      </c>
      <c r="I206" s="40">
        <v>310191.12</v>
      </c>
      <c r="J206" s="3" t="s">
        <v>168</v>
      </c>
      <c r="K206" s="8" t="s">
        <v>370</v>
      </c>
    </row>
    <row r="207" spans="1:11" x14ac:dyDescent="0.25">
      <c r="A207" s="19" t="s">
        <v>15</v>
      </c>
      <c r="B207" s="19" t="s">
        <v>16</v>
      </c>
      <c r="C207" s="24">
        <v>30</v>
      </c>
      <c r="D207" s="31">
        <f t="shared" si="5"/>
        <v>203</v>
      </c>
      <c r="E207" s="37" t="s">
        <v>152</v>
      </c>
      <c r="F207" s="38" t="s">
        <v>167</v>
      </c>
      <c r="G207" s="39">
        <v>6.3</v>
      </c>
      <c r="H207" s="35">
        <f t="shared" si="6"/>
        <v>300250</v>
      </c>
      <c r="I207" s="40">
        <v>1891575</v>
      </c>
      <c r="J207" s="3" t="s">
        <v>168</v>
      </c>
      <c r="K207" s="8" t="s">
        <v>371</v>
      </c>
    </row>
    <row r="208" spans="1:11" x14ac:dyDescent="0.25">
      <c r="A208" s="19" t="s">
        <v>15</v>
      </c>
      <c r="B208" s="19" t="s">
        <v>16</v>
      </c>
      <c r="C208" s="24">
        <v>30</v>
      </c>
      <c r="D208" s="31">
        <f t="shared" si="5"/>
        <v>204</v>
      </c>
      <c r="E208" s="37" t="s">
        <v>153</v>
      </c>
      <c r="F208" s="38" t="s">
        <v>13</v>
      </c>
      <c r="G208" s="39">
        <v>5</v>
      </c>
      <c r="H208" s="35">
        <f t="shared" si="6"/>
        <v>7326.8899999999994</v>
      </c>
      <c r="I208" s="40">
        <v>36634.449999999997</v>
      </c>
      <c r="J208" s="3" t="s">
        <v>168</v>
      </c>
      <c r="K208" s="8" t="s">
        <v>372</v>
      </c>
    </row>
    <row r="209" spans="1:11" x14ac:dyDescent="0.25">
      <c r="A209" s="19" t="s">
        <v>15</v>
      </c>
      <c r="B209" s="19" t="s">
        <v>16</v>
      </c>
      <c r="C209" s="24">
        <v>30</v>
      </c>
      <c r="D209" s="31">
        <f t="shared" si="5"/>
        <v>205</v>
      </c>
      <c r="E209" s="37" t="s">
        <v>154</v>
      </c>
      <c r="F209" s="38" t="s">
        <v>12</v>
      </c>
      <c r="G209" s="39">
        <v>14.4</v>
      </c>
      <c r="H209" s="35">
        <f t="shared" si="6"/>
        <v>1312.9534722222222</v>
      </c>
      <c r="I209" s="40">
        <v>18906.53</v>
      </c>
      <c r="J209" s="3" t="s">
        <v>168</v>
      </c>
      <c r="K209" s="8" t="s">
        <v>373</v>
      </c>
    </row>
    <row r="210" spans="1:11" x14ac:dyDescent="0.25">
      <c r="A210" s="19" t="s">
        <v>15</v>
      </c>
      <c r="B210" s="19" t="s">
        <v>16</v>
      </c>
      <c r="C210" s="24">
        <v>30</v>
      </c>
      <c r="D210" s="31">
        <f t="shared" si="5"/>
        <v>206</v>
      </c>
      <c r="E210" s="37" t="s">
        <v>155</v>
      </c>
      <c r="F210" s="38" t="s">
        <v>13</v>
      </c>
      <c r="G210" s="39">
        <v>6</v>
      </c>
      <c r="H210" s="35">
        <f t="shared" si="6"/>
        <v>131288.875</v>
      </c>
      <c r="I210" s="40">
        <v>787733.25</v>
      </c>
      <c r="J210" s="3" t="s">
        <v>168</v>
      </c>
      <c r="K210" s="8" t="s">
        <v>374</v>
      </c>
    </row>
    <row r="211" spans="1:11" x14ac:dyDescent="0.25">
      <c r="A211" s="19" t="s">
        <v>15</v>
      </c>
      <c r="B211" s="19" t="s">
        <v>16</v>
      </c>
      <c r="C211" s="24">
        <v>30</v>
      </c>
      <c r="D211" s="31">
        <f t="shared" si="5"/>
        <v>207</v>
      </c>
      <c r="E211" s="37" t="s">
        <v>156</v>
      </c>
      <c r="F211" s="38" t="s">
        <v>13</v>
      </c>
      <c r="G211" s="39">
        <v>28</v>
      </c>
      <c r="H211" s="35">
        <f t="shared" si="6"/>
        <v>24422.626428571431</v>
      </c>
      <c r="I211" s="40">
        <v>683833.54</v>
      </c>
      <c r="J211" s="3" t="s">
        <v>168</v>
      </c>
      <c r="K211" s="8" t="s">
        <v>375</v>
      </c>
    </row>
    <row r="212" spans="1:11" x14ac:dyDescent="0.25">
      <c r="A212" s="19" t="s">
        <v>15</v>
      </c>
      <c r="B212" s="19" t="s">
        <v>16</v>
      </c>
      <c r="C212" s="24">
        <v>30</v>
      </c>
      <c r="D212" s="31">
        <f t="shared" si="5"/>
        <v>208</v>
      </c>
      <c r="E212" s="37" t="s">
        <v>157</v>
      </c>
      <c r="F212" s="38" t="s">
        <v>13</v>
      </c>
      <c r="G212" s="39">
        <v>112</v>
      </c>
      <c r="H212" s="35">
        <f t="shared" si="6"/>
        <v>15222.254107142857</v>
      </c>
      <c r="I212" s="40">
        <v>1704892.46</v>
      </c>
      <c r="J212" s="3" t="s">
        <v>168</v>
      </c>
      <c r="K212" s="8" t="s">
        <v>376</v>
      </c>
    </row>
    <row r="213" spans="1:11" x14ac:dyDescent="0.25">
      <c r="A213" s="19" t="s">
        <v>15</v>
      </c>
      <c r="B213" s="19" t="s">
        <v>16</v>
      </c>
      <c r="C213" s="24">
        <v>30</v>
      </c>
      <c r="D213" s="31">
        <f t="shared" si="5"/>
        <v>209</v>
      </c>
      <c r="E213" s="37" t="s">
        <v>158</v>
      </c>
      <c r="F213" s="38" t="s">
        <v>13</v>
      </c>
      <c r="G213" s="39">
        <v>6</v>
      </c>
      <c r="H213" s="35">
        <f t="shared" si="6"/>
        <v>175051.83333333334</v>
      </c>
      <c r="I213" s="40">
        <v>1050311</v>
      </c>
      <c r="J213" s="3" t="s">
        <v>168</v>
      </c>
      <c r="K213" s="8" t="s">
        <v>377</v>
      </c>
    </row>
    <row r="214" spans="1:11" x14ac:dyDescent="0.25">
      <c r="A214" s="19" t="s">
        <v>15</v>
      </c>
      <c r="B214" s="19" t="s">
        <v>16</v>
      </c>
      <c r="C214" s="24">
        <v>30</v>
      </c>
      <c r="D214" s="31">
        <f t="shared" si="5"/>
        <v>210</v>
      </c>
      <c r="E214" s="37" t="s">
        <v>159</v>
      </c>
      <c r="F214" s="38" t="s">
        <v>12</v>
      </c>
      <c r="G214" s="39">
        <v>20</v>
      </c>
      <c r="H214" s="35">
        <f t="shared" si="6"/>
        <v>984.60750000000007</v>
      </c>
      <c r="I214" s="40">
        <v>19692.150000000001</v>
      </c>
      <c r="J214" s="3" t="s">
        <v>168</v>
      </c>
      <c r="K214" s="8" t="s">
        <v>378</v>
      </c>
    </row>
    <row r="215" spans="1:11" x14ac:dyDescent="0.25">
      <c r="A215" s="19" t="s">
        <v>15</v>
      </c>
      <c r="B215" s="19" t="s">
        <v>16</v>
      </c>
      <c r="C215" s="24">
        <v>30</v>
      </c>
      <c r="D215" s="31">
        <f t="shared" si="5"/>
        <v>211</v>
      </c>
      <c r="E215" s="37" t="s">
        <v>160</v>
      </c>
      <c r="F215" s="38" t="s">
        <v>13</v>
      </c>
      <c r="G215" s="39">
        <v>150</v>
      </c>
      <c r="H215" s="35">
        <f t="shared" si="6"/>
        <v>410.54</v>
      </c>
      <c r="I215" s="40">
        <v>61581</v>
      </c>
      <c r="J215" s="3" t="s">
        <v>168</v>
      </c>
      <c r="K215" s="8" t="s">
        <v>379</v>
      </c>
    </row>
    <row r="216" spans="1:11" x14ac:dyDescent="0.25">
      <c r="A216" s="19" t="s">
        <v>15</v>
      </c>
      <c r="B216" s="19" t="s">
        <v>16</v>
      </c>
      <c r="C216" s="24">
        <v>30</v>
      </c>
      <c r="D216" s="31">
        <f t="shared" si="5"/>
        <v>212</v>
      </c>
      <c r="E216" s="37" t="s">
        <v>161</v>
      </c>
      <c r="F216" s="38" t="s">
        <v>13</v>
      </c>
      <c r="G216" s="39">
        <v>200</v>
      </c>
      <c r="H216" s="35">
        <f t="shared" si="6"/>
        <v>720.81179999999995</v>
      </c>
      <c r="I216" s="40">
        <v>144162.35999999999</v>
      </c>
      <c r="J216" s="3" t="s">
        <v>168</v>
      </c>
      <c r="K216" s="8" t="s">
        <v>380</v>
      </c>
    </row>
    <row r="217" spans="1:11" x14ac:dyDescent="0.25">
      <c r="A217" s="19" t="s">
        <v>15</v>
      </c>
      <c r="B217" s="19" t="s">
        <v>16</v>
      </c>
      <c r="C217" s="24">
        <v>30</v>
      </c>
      <c r="D217" s="31">
        <f t="shared" si="5"/>
        <v>213</v>
      </c>
      <c r="E217" s="37" t="s">
        <v>162</v>
      </c>
      <c r="F217" s="38" t="s">
        <v>13</v>
      </c>
      <c r="G217" s="39">
        <v>7.51</v>
      </c>
      <c r="H217" s="35">
        <f t="shared" si="6"/>
        <v>122680.19707057258</v>
      </c>
      <c r="I217" s="40">
        <v>921328.28</v>
      </c>
      <c r="J217" s="3" t="s">
        <v>168</v>
      </c>
      <c r="K217" s="8" t="s">
        <v>381</v>
      </c>
    </row>
    <row r="218" spans="1:11" x14ac:dyDescent="0.25">
      <c r="A218" s="19" t="s">
        <v>15</v>
      </c>
      <c r="B218" s="19" t="s">
        <v>16</v>
      </c>
      <c r="C218" s="24">
        <v>30</v>
      </c>
      <c r="D218" s="31">
        <f t="shared" si="5"/>
        <v>214</v>
      </c>
      <c r="E218" s="37" t="s">
        <v>163</v>
      </c>
      <c r="F218" s="38" t="s">
        <v>13</v>
      </c>
      <c r="G218" s="39">
        <v>15.93</v>
      </c>
      <c r="H218" s="35">
        <f t="shared" si="6"/>
        <v>60394.466415568109</v>
      </c>
      <c r="I218" s="40">
        <v>962083.85</v>
      </c>
      <c r="J218" s="3" t="s">
        <v>168</v>
      </c>
      <c r="K218" s="8" t="s">
        <v>382</v>
      </c>
    </row>
    <row r="219" spans="1:11" x14ac:dyDescent="0.25">
      <c r="A219" s="19" t="s">
        <v>15</v>
      </c>
      <c r="B219" s="19" t="s">
        <v>16</v>
      </c>
      <c r="C219" s="24">
        <v>30</v>
      </c>
      <c r="D219" s="31">
        <f t="shared" si="5"/>
        <v>215</v>
      </c>
      <c r="E219" s="37" t="s">
        <v>164</v>
      </c>
      <c r="F219" s="38" t="s">
        <v>13</v>
      </c>
      <c r="G219" s="39">
        <v>8</v>
      </c>
      <c r="H219" s="35">
        <f t="shared" si="6"/>
        <v>4752.7687500000002</v>
      </c>
      <c r="I219" s="40">
        <v>38022.15</v>
      </c>
      <c r="J219" s="3" t="s">
        <v>168</v>
      </c>
      <c r="K219" s="8" t="s">
        <v>383</v>
      </c>
    </row>
    <row r="220" spans="1:11" x14ac:dyDescent="0.25">
      <c r="A220" s="19" t="s">
        <v>15</v>
      </c>
      <c r="B220" s="19" t="s">
        <v>16</v>
      </c>
      <c r="C220" s="24">
        <v>30</v>
      </c>
      <c r="D220" s="31">
        <f t="shared" si="5"/>
        <v>216</v>
      </c>
      <c r="E220" s="37" t="s">
        <v>165</v>
      </c>
      <c r="F220" s="38" t="s">
        <v>13</v>
      </c>
      <c r="G220" s="39">
        <v>12.46</v>
      </c>
      <c r="H220" s="35">
        <f t="shared" si="6"/>
        <v>24999.643659711073</v>
      </c>
      <c r="I220" s="40">
        <v>311495.56</v>
      </c>
      <c r="J220" s="3" t="s">
        <v>168</v>
      </c>
      <c r="K220" s="8" t="s">
        <v>384</v>
      </c>
    </row>
    <row r="221" spans="1:11" x14ac:dyDescent="0.25">
      <c r="A221" s="19" t="s">
        <v>15</v>
      </c>
      <c r="B221" s="19" t="s">
        <v>16</v>
      </c>
      <c r="C221" s="24">
        <v>30</v>
      </c>
      <c r="D221" s="31">
        <f t="shared" si="5"/>
        <v>217</v>
      </c>
      <c r="E221" s="37" t="s">
        <v>166</v>
      </c>
      <c r="F221" s="38" t="s">
        <v>13</v>
      </c>
      <c r="G221" s="39">
        <v>13.89</v>
      </c>
      <c r="H221" s="35">
        <f t="shared" si="6"/>
        <v>194665.19654427646</v>
      </c>
      <c r="I221" s="40">
        <v>2703899.58</v>
      </c>
      <c r="J221" s="3" t="s">
        <v>168</v>
      </c>
      <c r="K221" s="8" t="s">
        <v>385</v>
      </c>
    </row>
  </sheetData>
  <autoFilter ref="A4:J49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Данные</vt:lpstr>
      <vt:lpstr>Лист1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Абдуллин Урал Муртазаевич</cp:lastModifiedBy>
  <cp:lastPrinted>2022-05-13T08:07:29Z</cp:lastPrinted>
  <dcterms:created xsi:type="dcterms:W3CDTF">2013-11-05T10:11:43Z</dcterms:created>
  <dcterms:modified xsi:type="dcterms:W3CDTF">2024-07-24T11:49:51Z</dcterms:modified>
</cp:coreProperties>
</file>