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10.24\Приложение к объявлению о запросе цен лот 110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Лист1!$A$2:$J$8</definedName>
    <definedName name="_xlnm.Print_Area" localSheetId="0">Лист1!$A$1:$K$9</definedName>
  </definedNames>
  <calcPr calcId="152511"/>
</workbook>
</file>

<file path=xl/calcChain.xml><?xml version="1.0" encoding="utf-8"?>
<calcChain xmlns="http://schemas.openxmlformats.org/spreadsheetml/2006/main">
  <c r="G9" i="1" l="1"/>
  <c r="I7" i="1"/>
  <c r="I3" i="1"/>
  <c r="I4" i="1" l="1"/>
  <c r="I9" i="1" s="1"/>
</calcChain>
</file>

<file path=xl/sharedStrings.xml><?xml version="1.0" encoding="utf-8"?>
<sst xmlns="http://schemas.openxmlformats.org/spreadsheetml/2006/main" count="49" uniqueCount="24">
  <si>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</si>
  <si>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</si>
  <si>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</si>
  <si>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</si>
  <si>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</si>
  <si>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</si>
  <si>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</si>
  <si>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</si>
  <si>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</si>
  <si>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</si>
  <si>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</si>
  <si>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</si>
  <si>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</si>
  <si>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ЦентральныйСклад</t>
  </si>
  <si>
    <t>КМП</t>
  </si>
  <si>
    <t>Лот 110.24 УСМТР</t>
  </si>
  <si>
    <t>Греческий склад</t>
  </si>
  <si>
    <t>Заглушка-кольцо КС-7-350-63 ст20</t>
  </si>
  <si>
    <t>1329195</t>
  </si>
  <si>
    <t>TNZ1300001</t>
  </si>
  <si>
    <t>TNZ1200001</t>
  </si>
  <si>
    <t>TNZ1200002</t>
  </si>
  <si>
    <t>TNZ1200003</t>
  </si>
  <si>
    <t>TNZ1300003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</si>
</sst>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topLeftCell="B1" zoomScaleNormal="100" zoomScaleSheetLayoutView="100" workbookViewId="0">
      <selection activeCell="I13" sqref="I1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10">
        <v>1</v>
      </c>
      <c r="B3" s="7" t="s">
        <v>18</v>
      </c>
      <c r="C3" s="7" t="s">
        <v>19</v>
      </c>
      <c r="D3" s="7" t="s">
        <v>17</v>
      </c>
      <c r="E3" s="7" t="s">
        <v>6</v>
      </c>
      <c r="F3" s="7" t="s">
        <v>14</v>
      </c>
      <c r="G3" s="15">
        <v>2</v>
      </c>
      <c r="H3" s="12">
        <v>11493.388799999997</v>
      </c>
      <c r="I3" s="12">
        <f>G3*H3</f>
        <v>22986.777599999994</v>
      </c>
      <c r="J3" s="14">
        <v>41400</v>
      </c>
      <c r="K3" s="7" t="s">
        <v>13</v>
      </c>
    </row>
    <row r="4" spans="1:11" ht="31.5" x14ac:dyDescent="0.25">
      <c r="A4" s="10">
        <v>2</v>
      </c>
      <c r="B4" s="7" t="s">
        <v>18</v>
      </c>
      <c r="C4" s="7" t="s">
        <v>19</v>
      </c>
      <c r="D4" s="7" t="s">
        <v>17</v>
      </c>
      <c r="E4" s="7" t="s">
        <v>6</v>
      </c>
      <c r="F4" s="7" t="s">
        <v>14</v>
      </c>
      <c r="G4" s="15">
        <v>2</v>
      </c>
      <c r="H4" s="12">
        <v>11493.388799999997</v>
      </c>
      <c r="I4" s="12">
        <f>G4*H4</f>
        <v>22986.777599999994</v>
      </c>
      <c r="J4" s="14">
        <v>41400</v>
      </c>
      <c r="K4" s="7" t="s">
        <v>13</v>
      </c>
    </row>
    <row r="5" spans="1:11" ht="31.5" x14ac:dyDescent="0.25">
      <c r="A5" s="10"/>
      <c r="B5" s="7" t="s">
        <v>18</v>
      </c>
      <c r="C5" s="7" t="s">
        <v>20</v>
      </c>
      <c r="D5" s="7" t="s">
        <v>17</v>
      </c>
      <c r="E5" s="7" t="s">
        <v>6</v>
      </c>
      <c r="F5" s="7" t="s">
        <v>14</v>
      </c>
      <c r="G5" s="15">
        <v>7</v>
      </c>
      <c r="H5" s="12">
        <v>37929.268799999998</v>
      </c>
      <c r="I5" s="12">
        <v>354006.52</v>
      </c>
      <c r="J5" s="14">
        <v>41064</v>
      </c>
      <c r="K5" s="7" t="s">
        <v>16</v>
      </c>
    </row>
    <row r="6" spans="1:11" ht="31.5" x14ac:dyDescent="0.25">
      <c r="A6" s="10"/>
      <c r="B6" s="7" t="s">
        <v>18</v>
      </c>
      <c r="C6" s="7" t="s">
        <v>21</v>
      </c>
      <c r="D6" s="7" t="s">
        <v>17</v>
      </c>
      <c r="E6" s="7" t="s">
        <v>6</v>
      </c>
      <c r="F6" s="7" t="s">
        <v>14</v>
      </c>
      <c r="G6" s="15">
        <v>5</v>
      </c>
      <c r="H6" s="12">
        <v>37929.268799999998</v>
      </c>
      <c r="I6" s="12">
        <v>252861.8</v>
      </c>
      <c r="J6" s="14">
        <v>41064</v>
      </c>
      <c r="K6" s="7" t="s">
        <v>16</v>
      </c>
    </row>
    <row r="7" spans="1:11" ht="31.5" x14ac:dyDescent="0.25">
      <c r="A7" s="10"/>
      <c r="B7" s="7" t="s">
        <v>18</v>
      </c>
      <c r="C7" s="7" t="s">
        <v>22</v>
      </c>
      <c r="D7" s="7" t="s">
        <v>17</v>
      </c>
      <c r="E7" s="7" t="s">
        <v>6</v>
      </c>
      <c r="F7" s="7" t="s">
        <v>14</v>
      </c>
      <c r="G7" s="15">
        <v>2</v>
      </c>
      <c r="H7" s="12">
        <v>25791.902399999999</v>
      </c>
      <c r="I7" s="12">
        <f>G7*H7</f>
        <v>51583.804799999998</v>
      </c>
      <c r="J7" s="14">
        <v>41096</v>
      </c>
      <c r="K7" s="7" t="s">
        <v>16</v>
      </c>
    </row>
    <row r="8" spans="1:11" ht="31.5" x14ac:dyDescent="0.25">
      <c r="A8" s="10"/>
      <c r="B8" s="7" t="s">
        <v>18</v>
      </c>
      <c r="C8" s="7" t="s">
        <v>23</v>
      </c>
      <c r="D8" s="7" t="s">
        <v>17</v>
      </c>
      <c r="E8" s="7" t="s">
        <v>6</v>
      </c>
      <c r="F8" s="7" t="s">
        <v>14</v>
      </c>
      <c r="G8" s="15">
        <v>4</v>
      </c>
      <c r="H8" s="12">
        <v>5263.8767999999991</v>
      </c>
      <c r="I8" s="12">
        <v>28074</v>
      </c>
      <c r="J8" s="14">
        <v>41506</v>
      </c>
      <c r="K8" s="7" t="s">
        <v>16</v>
      </c>
    </row>
    <row r="9" spans="1:11" ht="15.75" x14ac:dyDescent="0.25">
      <c r="D9" s="13" t="s">
        <v>11</v>
      </c>
      <c r="G9" s="11">
        <f>SUM(G3:G8)</f>
        <v>22</v>
      </c>
      <c r="H9" s="8"/>
      <c r="I9" s="12">
        <f>SUM(I3:I8)</f>
        <v>732499.68</v>
      </c>
    </row>
  </sheetData>
  <autoFilter ref="A2:J8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2024-09-30T14:07:28Z</dcterms:modified>
</cp:coreProperties>
</file>