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34.24\Приложение к объявлению о запросе цен лот 13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Лист1!$A$2:$J$6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G7" i="1" l="1"/>
  <c r="I3" i="1"/>
  <c r="I7" i="1" s="1"/>
</calcChain>
</file>

<file path=xl/sharedStrings.xml><?xml version="1.0" encoding="utf-8"?>
<sst xmlns="http://schemas.openxmlformats.org/spreadsheetml/2006/main" count="37" uniqueCount="19">
  <si>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</si>
  <si>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</si>
  <si>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</si>
  <si>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</si>
  <si>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</si>
  <si>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</si>
  <si>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</si>
  <si>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</si>
  <si>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</si>
  <si>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</si>
  <si>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</si>
  <si>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</si>
  <si>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</si>
  <si>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М</t>
  </si>
  <si>
    <t>Греческий склад</t>
  </si>
  <si>
    <t>TNZ1200001</t>
  </si>
  <si>
    <t>1509010</t>
  </si>
  <si>
    <t>Кабель Герда-КВнг(А) 14х2х1,0 Л</t>
  </si>
  <si>
    <t>Лот 134.24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</si>
</sst>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zoomScaleNormal="100" zoomScaleSheetLayoutView="100" workbookViewId="0">
      <selection activeCell="H3" sqref="H3:H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9">
        <v>1</v>
      </c>
      <c r="B3" s="7" t="s">
        <v>16</v>
      </c>
      <c r="C3" s="7" t="s">
        <v>15</v>
      </c>
      <c r="D3" s="7" t="s">
        <v>17</v>
      </c>
      <c r="E3" s="7" t="s">
        <v>6</v>
      </c>
      <c r="F3" s="7" t="s">
        <v>13</v>
      </c>
      <c r="G3" s="10">
        <v>243</v>
      </c>
      <c r="H3" s="11">
        <v>408.03599999999994</v>
      </c>
      <c r="I3" s="11">
        <f>G3*H3</f>
        <v>99152.747999999992</v>
      </c>
      <c r="J3" s="13">
        <v>41152</v>
      </c>
      <c r="K3" s="7" t="s">
        <v>14</v>
      </c>
    </row>
    <row r="4" spans="1:11" ht="31.5" x14ac:dyDescent="0.25">
      <c r="A4" s="9">
        <v>2</v>
      </c>
      <c r="B4" s="7" t="s">
        <v>16</v>
      </c>
      <c r="C4" s="7" t="s">
        <v>15</v>
      </c>
      <c r="D4" s="7" t="s">
        <v>17</v>
      </c>
      <c r="E4" s="7" t="s">
        <v>6</v>
      </c>
      <c r="F4" s="7" t="s">
        <v>13</v>
      </c>
      <c r="G4" s="10">
        <v>150</v>
      </c>
      <c r="H4" s="11">
        <v>408.03599999999994</v>
      </c>
      <c r="I4" s="11">
        <f t="shared" ref="I4:I6" si="0">G4*H4</f>
        <v>61205.399999999994</v>
      </c>
      <c r="J4" s="13">
        <v>41152</v>
      </c>
      <c r="K4" s="7" t="s">
        <v>14</v>
      </c>
    </row>
    <row r="5" spans="1:11" ht="31.5" x14ac:dyDescent="0.25">
      <c r="A5" s="9">
        <v>3</v>
      </c>
      <c r="B5" s="7" t="s">
        <v>16</v>
      </c>
      <c r="C5" s="7" t="s">
        <v>15</v>
      </c>
      <c r="D5" s="7" t="s">
        <v>17</v>
      </c>
      <c r="E5" s="7" t="s">
        <v>6</v>
      </c>
      <c r="F5" s="7" t="s">
        <v>13</v>
      </c>
      <c r="G5" s="10">
        <v>190</v>
      </c>
      <c r="H5" s="11">
        <v>408.03599999999994</v>
      </c>
      <c r="I5" s="11">
        <f t="shared" si="0"/>
        <v>77526.84</v>
      </c>
      <c r="J5" s="13">
        <v>41152</v>
      </c>
      <c r="K5" s="7" t="s">
        <v>14</v>
      </c>
    </row>
    <row r="6" spans="1:11" ht="31.5" x14ac:dyDescent="0.25">
      <c r="A6" s="9">
        <v>4</v>
      </c>
      <c r="B6" s="7" t="s">
        <v>16</v>
      </c>
      <c r="C6" s="7" t="s">
        <v>15</v>
      </c>
      <c r="D6" s="7" t="s">
        <v>17</v>
      </c>
      <c r="E6" s="7" t="s">
        <v>6</v>
      </c>
      <c r="F6" s="7" t="s">
        <v>13</v>
      </c>
      <c r="G6" s="10">
        <v>1374</v>
      </c>
      <c r="H6" s="11">
        <v>408.03599999999994</v>
      </c>
      <c r="I6" s="11">
        <f t="shared" si="0"/>
        <v>560641.46399999992</v>
      </c>
      <c r="J6" s="13">
        <v>41152</v>
      </c>
      <c r="K6" s="7" t="s">
        <v>14</v>
      </c>
    </row>
    <row r="7" spans="1:11" ht="15.75" x14ac:dyDescent="0.25">
      <c r="D7" s="12" t="s">
        <v>11</v>
      </c>
      <c r="G7" s="10">
        <f>SUM(G3:G6)</f>
        <v>1957</v>
      </c>
      <c r="H7" s="8"/>
      <c r="I7" s="11">
        <f>SUM(I3:I6)</f>
        <v>798526.45199999993</v>
      </c>
    </row>
  </sheetData>
  <autoFilter ref="A2:J6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2024-09-30T15:40:17Z</dcterms:modified>
</cp:coreProperties>
</file>